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92" windowHeight="7932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'Sheet1'!$A$1:$T$50</definedName>
    <definedName name="_xlnm.Print_Area" localSheetId="1">'Sheet2'!$A$1:$T$38</definedName>
    <definedName name="_xlnm.Print_Area" localSheetId="2">'Sheet3'!$A$1:$T$34</definedName>
    <definedName name="_xlnm.Print_Area" localSheetId="3">'Sheet4'!$A$1:$T$16</definedName>
  </definedNames>
  <calcPr fullCalcOnLoad="1"/>
</workbook>
</file>

<file path=xl/sharedStrings.xml><?xml version="1.0" encoding="utf-8"?>
<sst xmlns="http://schemas.openxmlformats.org/spreadsheetml/2006/main" count="560" uniqueCount="187">
  <si>
    <t>In the case of a points tie…the higher ranked team or bracket winner moves up</t>
  </si>
  <si>
    <t>Acousti</t>
  </si>
  <si>
    <t>Plaque Attack 60's</t>
  </si>
  <si>
    <t>No Stars</t>
  </si>
  <si>
    <t>Premium Seats</t>
  </si>
  <si>
    <t>Beef O Bradys Sox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</si>
  <si>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</si>
  <si>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</si>
  <si>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</si>
  <si>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</si>
  <si>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</si>
  <si>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</si>
  <si>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</si>
  <si>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</si>
  <si>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</si>
  <si>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</si>
  <si>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</si>
  <si>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</si>
  <si>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SEPT</t>
  </si>
  <si>
    <t xml:space="preserve">   +</t>
  </si>
  <si>
    <t>60s</t>
  </si>
  <si>
    <t>4 points for bracket win</t>
  </si>
  <si>
    <t>65s</t>
  </si>
  <si>
    <t>Globe Trailers</t>
  </si>
  <si>
    <t>70s</t>
  </si>
  <si>
    <t>OS</t>
  </si>
  <si>
    <t>OS=</t>
  </si>
  <si>
    <t>PS</t>
  </si>
  <si>
    <t>PS=</t>
  </si>
  <si>
    <t>Previous month seed</t>
  </si>
  <si>
    <t>Points</t>
  </si>
  <si>
    <t>1 point for win</t>
  </si>
  <si>
    <t>previous months seed</t>
  </si>
  <si>
    <t>Start</t>
  </si>
  <si>
    <t>1 point for a win</t>
  </si>
  <si>
    <t>points</t>
  </si>
  <si>
    <t>Jax Max</t>
  </si>
  <si>
    <t>74s</t>
  </si>
  <si>
    <t>Cardiac Kids</t>
  </si>
  <si>
    <t>Slug A Bug</t>
  </si>
  <si>
    <t>Kahiko Hawaiians</t>
  </si>
  <si>
    <t>Buffalo Wild Wings</t>
  </si>
  <si>
    <t>Pts</t>
  </si>
  <si>
    <t>original seed</t>
  </si>
  <si>
    <t>Bucs &amp; Bulls 74s</t>
  </si>
  <si>
    <t>Lane Construction</t>
  </si>
  <si>
    <t>Jarrett Ford 70s</t>
  </si>
  <si>
    <t>Senior Moments 70s</t>
  </si>
  <si>
    <t>Orlando Flyers 70s</t>
  </si>
  <si>
    <t>Plaque Attack 65s</t>
  </si>
  <si>
    <t>Businesses of Brevard</t>
  </si>
  <si>
    <t>Beef O Bradys</t>
  </si>
  <si>
    <t>Manasota Hardware</t>
  </si>
  <si>
    <t>Frankie Brin Financial</t>
  </si>
  <si>
    <t>Team Flagler</t>
  </si>
  <si>
    <t>World of Beer</t>
  </si>
  <si>
    <t>Silver Stars</t>
  </si>
  <si>
    <t>Fred's Market</t>
  </si>
  <si>
    <t>SW Florida Blaze</t>
  </si>
  <si>
    <t>Hollis Appraisals</t>
  </si>
  <si>
    <t>C. F. Hornets</t>
  </si>
  <si>
    <t>Odd Ducks</t>
  </si>
  <si>
    <t>Sun Country Cleaners</t>
  </si>
  <si>
    <t>Team Florida</t>
  </si>
  <si>
    <t>Venice Vipers</t>
  </si>
  <si>
    <t>Clearwater Outlaws</t>
  </si>
  <si>
    <t>Jay &amp; Dean's Auto Repair</t>
  </si>
  <si>
    <t>Mello Fin Pompano Boyz</t>
  </si>
  <si>
    <t>Classic Logos</t>
  </si>
  <si>
    <t>Suncoast Outlaws</t>
  </si>
  <si>
    <t>Del Webb</t>
  </si>
  <si>
    <t>Golden Clippers</t>
  </si>
  <si>
    <t>Nor'Easters</t>
  </si>
  <si>
    <t>Mustangs</t>
  </si>
  <si>
    <t>Top Choice</t>
  </si>
  <si>
    <t>C1</t>
  </si>
  <si>
    <t>C2</t>
  </si>
  <si>
    <t>C3</t>
  </si>
  <si>
    <t>C4</t>
  </si>
  <si>
    <t>C5</t>
  </si>
  <si>
    <t>C6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</si>
  <si>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</si>
  <si>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</si>
  <si>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</si>
  <si>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</si>
  <si>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</si>
  <si>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</si>
  <si>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</si>
  <si>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</si>
  <si>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</si>
  <si>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</si>
  <si>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</si>
  <si>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</si>
  <si>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</si>
  <si>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</si>
  <si>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</si>
  <si>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</si>
  <si>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</si>
  <si>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</si>
  <si>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</si>
  <si>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</si>
  <si>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</si>
  <si>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</si>
  <si>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</si>
  <si>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</si>
  <si>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</si>
  <si>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</si>
  <si>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</si>
  <si>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</si>
  <si>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</si>
  <si>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</si>
  <si>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</si>
  <si>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</si>
  <si>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</si>
  <si>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</si>
  <si>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</si>
  <si>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</si>
  <si>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</si>
  <si>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</si>
  <si>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</si>
  <si>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</si>
  <si>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Orlando Renegades</t>
  </si>
  <si>
    <t>Royal Crush</t>
  </si>
  <si>
    <t>Chadwell Supply</t>
  </si>
  <si>
    <t>Beach Boys</t>
  </si>
  <si>
    <t>Polk County Warriors</t>
  </si>
  <si>
    <t>Largo Rec</t>
  </si>
  <si>
    <t>Storm</t>
  </si>
  <si>
    <t>Jerry's/Cross Cut</t>
  </si>
  <si>
    <t>Salty Dogs</t>
  </si>
  <si>
    <t>The Catfish Place</t>
  </si>
  <si>
    <t>Yard Dogs</t>
  </si>
  <si>
    <t>Ol' Dawgs</t>
  </si>
  <si>
    <t>Mustangs 65s</t>
  </si>
  <si>
    <t>ITC Death and Taxes</t>
  </si>
  <si>
    <t>Silver Rays 65s</t>
  </si>
  <si>
    <t>Bradenton Bombers</t>
  </si>
  <si>
    <t>850 Boys 60s</t>
  </si>
  <si>
    <t>Redhawks</t>
  </si>
  <si>
    <t>First Coast</t>
  </si>
  <si>
    <t>Custom Apparel</t>
  </si>
  <si>
    <t>C7</t>
  </si>
  <si>
    <t>DAF/Al Estes</t>
  </si>
  <si>
    <t>Silver Rays 60s</t>
  </si>
  <si>
    <t>A22</t>
  </si>
  <si>
    <t>Mello Financial 65s</t>
  </si>
  <si>
    <t>Classic A's</t>
  </si>
  <si>
    <t>Dirty Sports/HB Sports</t>
  </si>
  <si>
    <t>Florida Fins</t>
  </si>
  <si>
    <t>Naples 60s/Ted Todd Ins.</t>
  </si>
  <si>
    <t>Delco's Original Steaks</t>
  </si>
  <si>
    <t>Florida Panthers</t>
  </si>
  <si>
    <t>Collier Classics</t>
  </si>
  <si>
    <t>Who's On 1st</t>
  </si>
  <si>
    <t>Pinchers</t>
  </si>
  <si>
    <t>Golden Knights</t>
  </si>
  <si>
    <t>Optimotion Orthopaedic</t>
  </si>
  <si>
    <t>Business of Brevard</t>
  </si>
  <si>
    <t>South Florida Bulls</t>
  </si>
  <si>
    <t>A23</t>
  </si>
  <si>
    <t>A24</t>
  </si>
  <si>
    <t>A25</t>
  </si>
  <si>
    <t>A26</t>
  </si>
  <si>
    <t>A27</t>
  </si>
  <si>
    <t>Woodlawn Hitting Club</t>
  </si>
  <si>
    <t>B20</t>
  </si>
  <si>
    <t>B21</t>
  </si>
  <si>
    <t>B22</t>
  </si>
  <si>
    <t>Florida Venom</t>
  </si>
  <si>
    <t>Old Schools 70s</t>
  </si>
  <si>
    <t>Ted Todd Insurance</t>
  </si>
  <si>
    <t>Ukes 70</t>
  </si>
  <si>
    <t>X</t>
  </si>
  <si>
    <t>X=</t>
  </si>
  <si>
    <t>Did Not Play</t>
  </si>
  <si>
    <t>Did not play</t>
  </si>
  <si>
    <t>Cabot</t>
  </si>
  <si>
    <t>X=Did Not Play</t>
  </si>
  <si>
    <t>Lakeland Senior Softball</t>
  </si>
  <si>
    <t>Ameriprise Avengers</t>
  </si>
  <si>
    <t>Inactive</t>
  </si>
  <si>
    <t>Taino Boriqua</t>
  </si>
  <si>
    <t>New Port Richey Elks</t>
  </si>
  <si>
    <t>Frankie Brin 74s</t>
  </si>
  <si>
    <t>U</t>
  </si>
  <si>
    <t>Sunset Grille</t>
  </si>
  <si>
    <t xml:space="preserve">U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</si>
</sst>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36"/>
      <name val="Calibri"/>
      <family val="2"/>
    </font>
    <font>
      <sz val="10"/>
      <color indexed="8"/>
      <name val="Calibri"/>
      <family val="2"/>
    </font>
    <font>
      <b/>
      <sz val="11"/>
      <color indexed="30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62"/>
      <name val="Calibri"/>
      <family val="2"/>
    </font>
    <font>
      <b/>
      <sz val="12"/>
      <color indexed="30"/>
      <name val="Calibri"/>
      <family val="2"/>
    </font>
    <font>
      <b/>
      <sz val="11"/>
      <color indexed="36"/>
      <name val="Calibri"/>
      <family val="2"/>
    </font>
    <font>
      <sz val="12"/>
      <name val="Calibri"/>
      <family val="2"/>
    </font>
    <font>
      <b/>
      <sz val="11"/>
      <color indexed="53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sz val="12"/>
      <color indexed="30"/>
      <name val="Calibri"/>
      <family val="2"/>
    </font>
    <font>
      <b/>
      <sz val="14"/>
      <color indexed="8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1"/>
      <color rgb="FF7030A0"/>
      <name val="Calibri"/>
      <family val="2"/>
    </font>
    <font>
      <sz val="10"/>
      <color theme="1"/>
      <name val="Calibri"/>
      <family val="2"/>
    </font>
    <font>
      <b/>
      <sz val="11"/>
      <color rgb="FF0070C0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b/>
      <sz val="12"/>
      <color rgb="FF0070C0"/>
      <name val="Calibri"/>
      <family val="2"/>
    </font>
    <font>
      <b/>
      <sz val="11"/>
      <color rgb="FF7030A0"/>
      <name val="Calibri"/>
      <family val="2"/>
    </font>
    <font>
      <b/>
      <sz val="11"/>
      <color theme="9" tint="-0.24997000396251678"/>
      <name val="Calibri"/>
      <family val="2"/>
    </font>
    <font>
      <b/>
      <sz val="16"/>
      <color theme="1"/>
      <name val="Calibri"/>
      <family val="2"/>
    </font>
    <font>
      <sz val="12"/>
      <color rgb="FF0070C0"/>
      <name val="Calibri"/>
      <family val="2"/>
    </font>
    <font>
      <b/>
      <sz val="14"/>
      <color theme="1"/>
      <name val="Calibri"/>
      <family val="2"/>
    </font>
    <font>
      <b/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0" xfId="0" applyAlignment="1">
      <alignment/>
    </xf>
    <xf numFmtId="0" fontId="64" fillId="0" borderId="0" xfId="0" applyFont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0" fillId="33" borderId="0" xfId="0" applyFill="1" applyAlignment="1">
      <alignment/>
    </xf>
    <xf numFmtId="0" fontId="58" fillId="0" borderId="0" xfId="0" applyFont="1" applyAlignment="1">
      <alignment horizontal="center"/>
    </xf>
    <xf numFmtId="0" fontId="71" fillId="0" borderId="0" xfId="0" applyFont="1" applyAlignment="1">
      <alignment/>
    </xf>
    <xf numFmtId="0" fontId="21" fillId="33" borderId="0" xfId="0" applyFont="1" applyFill="1" applyAlignment="1">
      <alignment horizontal="center"/>
    </xf>
    <xf numFmtId="0" fontId="21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59" fillId="0" borderId="0" xfId="0" applyFont="1" applyAlignment="1">
      <alignment/>
    </xf>
    <xf numFmtId="0" fontId="63" fillId="33" borderId="0" xfId="0" applyFont="1" applyFill="1" applyAlignment="1">
      <alignment/>
    </xf>
    <xf numFmtId="0" fontId="68" fillId="33" borderId="0" xfId="0" applyFont="1" applyFill="1" applyAlignment="1">
      <alignment/>
    </xf>
    <xf numFmtId="0" fontId="34" fillId="33" borderId="0" xfId="0" applyFont="1" applyFill="1" applyAlignment="1">
      <alignment/>
    </xf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58" fillId="33" borderId="0" xfId="0" applyFont="1" applyFill="1" applyAlignment="1">
      <alignment horizontal="center"/>
    </xf>
    <xf numFmtId="0" fontId="36" fillId="0" borderId="0" xfId="0" applyFont="1" applyAlignment="1">
      <alignment/>
    </xf>
    <xf numFmtId="0" fontId="73" fillId="33" borderId="0" xfId="0" applyFont="1" applyFill="1" applyAlignment="1">
      <alignment/>
    </xf>
    <xf numFmtId="0" fontId="67" fillId="33" borderId="0" xfId="0" applyFont="1" applyFill="1" applyAlignment="1">
      <alignment/>
    </xf>
    <xf numFmtId="0" fontId="71" fillId="33" borderId="0" xfId="0" applyFont="1" applyFill="1" applyAlignment="1">
      <alignment/>
    </xf>
    <xf numFmtId="0" fontId="21" fillId="0" borderId="0" xfId="0" applyFont="1" applyAlignment="1">
      <alignment/>
    </xf>
    <xf numFmtId="0" fontId="0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65" fillId="0" borderId="0" xfId="0" applyFont="1" applyAlignment="1">
      <alignment horizontal="center"/>
    </xf>
    <xf numFmtId="0" fontId="63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74" fillId="0" borderId="0" xfId="0" applyFont="1" applyAlignment="1">
      <alignment/>
    </xf>
    <xf numFmtId="0" fontId="75" fillId="0" borderId="0" xfId="0" applyFont="1" applyAlignment="1">
      <alignment horizontal="center"/>
    </xf>
    <xf numFmtId="0" fontId="75" fillId="0" borderId="0" xfId="0" applyFont="1" applyAlignment="1">
      <alignment/>
    </xf>
    <xf numFmtId="0" fontId="66" fillId="0" borderId="0" xfId="0" applyFont="1" applyAlignment="1">
      <alignment horizontal="center"/>
    </xf>
    <xf numFmtId="0" fontId="7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V55"/>
  <sheetViews>
    <sheetView tabSelected="1" view="pageBreakPreview" zoomScaleSheetLayoutView="100" zoomScalePageLayoutView="0" workbookViewId="0" topLeftCell="A1">
      <selection activeCell="B47" sqref="B47"/>
    </sheetView>
  </sheetViews>
  <sheetFormatPr defaultColWidth="9.140625" defaultRowHeight="15"/>
  <cols>
    <col min="1" max="2" width="3.7109375" style="0" customWidth="1"/>
    <col min="3" max="3" width="2.7109375" style="0" customWidth="1"/>
    <col min="4" max="4" width="20.7109375" style="0" customWidth="1"/>
    <col min="5" max="5" width="3.7109375" style="0" customWidth="1"/>
    <col min="6" max="6" width="5.7109375" style="0" customWidth="1"/>
    <col min="7" max="18" width="3.7109375" style="0" customWidth="1"/>
    <col min="19" max="19" width="4.7109375" style="0" customWidth="1"/>
    <col min="20" max="20" width="3.7109375" style="0" customWidth="1"/>
  </cols>
  <sheetData>
    <row r="1" spans="1:16" ht="18">
      <c r="A1" s="47" t="s">
        <v>20</v>
      </c>
      <c r="D1" s="46">
        <v>2017</v>
      </c>
      <c r="F1" t="s">
        <v>31</v>
      </c>
      <c r="K1" t="s">
        <v>21</v>
      </c>
      <c r="M1" s="37"/>
      <c r="N1" s="21"/>
      <c r="O1" s="21"/>
      <c r="P1" s="21"/>
    </row>
    <row r="2" spans="1:17" ht="14.25">
      <c r="A2" s="27" t="s">
        <v>26</v>
      </c>
      <c r="C2" t="s">
        <v>43</v>
      </c>
      <c r="E2" s="27" t="s">
        <v>28</v>
      </c>
      <c r="F2" t="s">
        <v>29</v>
      </c>
      <c r="K2" s="21"/>
      <c r="L2" s="21"/>
      <c r="M2" s="21"/>
      <c r="N2" s="21"/>
      <c r="O2" s="21"/>
      <c r="P2" s="21"/>
      <c r="Q2" s="21"/>
    </row>
    <row r="3" spans="1:16" ht="14.25">
      <c r="A3" s="42" t="s">
        <v>173</v>
      </c>
      <c r="B3" t="s">
        <v>174</v>
      </c>
      <c r="M3" s="28"/>
      <c r="N3" s="28"/>
      <c r="O3" s="28"/>
      <c r="P3" s="28"/>
    </row>
    <row r="5" spans="6:16" ht="14.25">
      <c r="F5" t="s">
        <v>33</v>
      </c>
      <c r="N5" s="21"/>
      <c r="O5" s="21"/>
      <c r="P5" s="21"/>
    </row>
    <row r="6" spans="2:22" ht="14.25">
      <c r="B6" s="27" t="s">
        <v>27</v>
      </c>
      <c r="E6" s="27" t="s">
        <v>25</v>
      </c>
      <c r="F6" t="s">
        <v>30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42</v>
      </c>
      <c r="T6" t="s">
        <v>19</v>
      </c>
      <c r="V6" s="21"/>
    </row>
    <row r="7" spans="1:20" ht="14.25">
      <c r="A7" s="31">
        <v>1</v>
      </c>
      <c r="B7" s="31">
        <v>1</v>
      </c>
      <c r="C7" s="7"/>
      <c r="D7" s="21" t="s">
        <v>63</v>
      </c>
      <c r="E7" s="31">
        <v>1</v>
      </c>
      <c r="F7" s="4">
        <v>100</v>
      </c>
      <c r="G7" s="41">
        <v>8</v>
      </c>
      <c r="H7" s="11" t="s">
        <v>172</v>
      </c>
      <c r="I7" s="41">
        <v>8</v>
      </c>
      <c r="J7" s="41">
        <v>8</v>
      </c>
      <c r="K7" s="4">
        <v>3</v>
      </c>
      <c r="L7" s="41">
        <v>8</v>
      </c>
      <c r="M7" s="11" t="s">
        <v>172</v>
      </c>
      <c r="N7" s="4"/>
      <c r="O7" s="4"/>
      <c r="P7" s="4"/>
      <c r="Q7" s="4"/>
      <c r="R7" s="4"/>
      <c r="S7" s="1">
        <f aca="true" t="shared" si="0" ref="S7:S26">SUM(F7:R7)</f>
        <v>135</v>
      </c>
      <c r="T7" s="49" t="str">
        <f aca="true" t="shared" si="1" ref="T7:T26">IMSUB(S7,F7)</f>
        <v>35</v>
      </c>
    </row>
    <row r="8" spans="1:20" ht="14.25">
      <c r="A8" s="31">
        <v>2</v>
      </c>
      <c r="B8" s="31">
        <v>2</v>
      </c>
      <c r="C8" s="7"/>
      <c r="D8" s="25" t="s">
        <v>131</v>
      </c>
      <c r="E8" s="31">
        <v>2</v>
      </c>
      <c r="F8" s="4">
        <v>99</v>
      </c>
      <c r="G8" s="4">
        <v>2</v>
      </c>
      <c r="H8" s="4">
        <v>2</v>
      </c>
      <c r="I8" s="4">
        <v>3</v>
      </c>
      <c r="J8" s="4">
        <v>2</v>
      </c>
      <c r="K8" s="41">
        <v>7</v>
      </c>
      <c r="L8" s="4">
        <v>2</v>
      </c>
      <c r="M8" s="4">
        <v>3</v>
      </c>
      <c r="N8" s="4"/>
      <c r="O8" s="4"/>
      <c r="P8" s="4"/>
      <c r="Q8" s="4"/>
      <c r="R8" s="24"/>
      <c r="S8" s="1">
        <f t="shared" si="0"/>
        <v>120</v>
      </c>
      <c r="T8" s="4" t="str">
        <f t="shared" si="1"/>
        <v>21</v>
      </c>
    </row>
    <row r="9" spans="1:20" ht="14.25">
      <c r="A9" s="31">
        <v>3</v>
      </c>
      <c r="B9" s="31">
        <v>3</v>
      </c>
      <c r="C9" s="7"/>
      <c r="D9" t="s">
        <v>124</v>
      </c>
      <c r="E9" s="31">
        <v>17</v>
      </c>
      <c r="F9" s="4">
        <v>84</v>
      </c>
      <c r="G9" s="4">
        <v>2</v>
      </c>
      <c r="H9" s="4">
        <v>2</v>
      </c>
      <c r="I9" s="11" t="s">
        <v>172</v>
      </c>
      <c r="J9" s="41">
        <v>7</v>
      </c>
      <c r="K9" s="41">
        <v>8</v>
      </c>
      <c r="L9" s="41">
        <v>7</v>
      </c>
      <c r="M9" s="41">
        <v>8</v>
      </c>
      <c r="N9" s="4"/>
      <c r="O9" s="4"/>
      <c r="P9" s="4"/>
      <c r="Q9" s="4"/>
      <c r="R9" s="4"/>
      <c r="S9" s="1">
        <f t="shared" si="0"/>
        <v>118</v>
      </c>
      <c r="T9" s="4" t="str">
        <f t="shared" si="1"/>
        <v>34</v>
      </c>
    </row>
    <row r="10" spans="1:20" ht="14.25">
      <c r="A10" s="31">
        <v>4</v>
      </c>
      <c r="B10" s="31">
        <v>7</v>
      </c>
      <c r="C10" s="7"/>
      <c r="D10" s="21" t="s">
        <v>59</v>
      </c>
      <c r="E10" s="31">
        <v>5</v>
      </c>
      <c r="F10" s="4">
        <v>96</v>
      </c>
      <c r="G10" s="4">
        <v>3</v>
      </c>
      <c r="H10" s="4">
        <v>2</v>
      </c>
      <c r="I10" s="4">
        <v>0</v>
      </c>
      <c r="J10" s="11" t="s">
        <v>172</v>
      </c>
      <c r="K10" s="4">
        <v>3</v>
      </c>
      <c r="L10" s="4">
        <v>3</v>
      </c>
      <c r="M10" s="41">
        <v>8</v>
      </c>
      <c r="N10" s="4"/>
      <c r="O10" s="4"/>
      <c r="P10" s="4"/>
      <c r="Q10" s="4"/>
      <c r="R10" s="4"/>
      <c r="S10" s="1">
        <f t="shared" si="0"/>
        <v>115</v>
      </c>
      <c r="T10" s="4" t="str">
        <f t="shared" si="1"/>
        <v>19</v>
      </c>
    </row>
    <row r="11" spans="1:20" ht="14.25">
      <c r="A11" s="31">
        <v>5</v>
      </c>
      <c r="B11" s="31">
        <v>4</v>
      </c>
      <c r="C11" s="7"/>
      <c r="D11" t="s">
        <v>128</v>
      </c>
      <c r="E11" s="31">
        <v>10</v>
      </c>
      <c r="F11" s="4">
        <v>91</v>
      </c>
      <c r="G11" s="4">
        <v>2</v>
      </c>
      <c r="H11" s="11" t="s">
        <v>172</v>
      </c>
      <c r="I11" s="4">
        <v>3</v>
      </c>
      <c r="J11" s="4">
        <v>3</v>
      </c>
      <c r="K11" s="4">
        <v>2</v>
      </c>
      <c r="L11" s="41">
        <v>8</v>
      </c>
      <c r="M11" s="4">
        <v>1</v>
      </c>
      <c r="N11" s="4"/>
      <c r="O11" s="4"/>
      <c r="P11" s="4"/>
      <c r="Q11" s="4"/>
      <c r="R11" s="4"/>
      <c r="S11" s="1">
        <f t="shared" si="0"/>
        <v>110</v>
      </c>
      <c r="T11" s="24" t="str">
        <f t="shared" si="1"/>
        <v>19</v>
      </c>
    </row>
    <row r="12" spans="1:20" ht="14.25">
      <c r="A12" s="31">
        <v>6</v>
      </c>
      <c r="B12" s="31">
        <v>5</v>
      </c>
      <c r="C12" s="7"/>
      <c r="D12" s="21" t="s">
        <v>38</v>
      </c>
      <c r="E12" s="31">
        <v>12</v>
      </c>
      <c r="F12" s="4">
        <v>89</v>
      </c>
      <c r="G12" s="4">
        <v>3</v>
      </c>
      <c r="H12" s="41">
        <v>8</v>
      </c>
      <c r="I12" s="41">
        <v>8</v>
      </c>
      <c r="J12" s="11" t="s">
        <v>172</v>
      </c>
      <c r="K12" s="4">
        <v>0</v>
      </c>
      <c r="L12" s="11" t="s">
        <v>172</v>
      </c>
      <c r="M12" s="4">
        <v>1</v>
      </c>
      <c r="N12" s="4"/>
      <c r="O12" s="4"/>
      <c r="P12" s="4"/>
      <c r="Q12" s="4"/>
      <c r="R12" s="4"/>
      <c r="S12" s="1">
        <f t="shared" si="0"/>
        <v>109</v>
      </c>
      <c r="T12" s="4" t="str">
        <f t="shared" si="1"/>
        <v>20</v>
      </c>
    </row>
    <row r="13" spans="1:20" ht="14.25">
      <c r="A13" s="31">
        <v>7</v>
      </c>
      <c r="B13" s="31">
        <v>14</v>
      </c>
      <c r="C13" s="7"/>
      <c r="D13" t="s">
        <v>129</v>
      </c>
      <c r="E13" s="31">
        <v>15</v>
      </c>
      <c r="F13" s="4">
        <v>86</v>
      </c>
      <c r="G13" s="41">
        <v>7</v>
      </c>
      <c r="H13" s="4">
        <v>2</v>
      </c>
      <c r="I13" s="11" t="s">
        <v>172</v>
      </c>
      <c r="J13" s="4">
        <v>2</v>
      </c>
      <c r="K13" s="4">
        <v>2</v>
      </c>
      <c r="L13" s="4">
        <v>2</v>
      </c>
      <c r="M13" s="41">
        <v>8</v>
      </c>
      <c r="N13" s="4"/>
      <c r="O13" s="4"/>
      <c r="P13" s="4"/>
      <c r="Q13" s="4"/>
      <c r="R13" s="4"/>
      <c r="S13" s="1">
        <f>SUM(F13:R13)</f>
        <v>109</v>
      </c>
      <c r="T13" s="4" t="str">
        <f>IMSUB(S13,F13)</f>
        <v>23</v>
      </c>
    </row>
    <row r="14" spans="1:20" ht="14.25">
      <c r="A14" s="31">
        <v>8</v>
      </c>
      <c r="B14" s="31">
        <v>6</v>
      </c>
      <c r="C14" s="7"/>
      <c r="D14" s="21" t="s">
        <v>138</v>
      </c>
      <c r="E14" s="31">
        <v>4</v>
      </c>
      <c r="F14" s="4">
        <v>97</v>
      </c>
      <c r="G14" s="4">
        <v>0</v>
      </c>
      <c r="H14" s="11" t="s">
        <v>172</v>
      </c>
      <c r="I14" s="4">
        <v>1</v>
      </c>
      <c r="J14" s="4">
        <v>1</v>
      </c>
      <c r="K14" s="41">
        <v>8</v>
      </c>
      <c r="L14" s="4">
        <v>0</v>
      </c>
      <c r="M14" s="4">
        <v>1</v>
      </c>
      <c r="N14" s="4"/>
      <c r="O14" s="4"/>
      <c r="P14" s="4"/>
      <c r="Q14" s="4"/>
      <c r="R14" s="4"/>
      <c r="S14" s="1">
        <f>SUM(F14:R14)</f>
        <v>108</v>
      </c>
      <c r="T14" s="4" t="str">
        <f>IMSUB(S14,F14)</f>
        <v>11</v>
      </c>
    </row>
    <row r="15" spans="1:20" ht="14.25">
      <c r="A15" s="31">
        <v>9</v>
      </c>
      <c r="B15" s="31">
        <v>8</v>
      </c>
      <c r="C15" s="7"/>
      <c r="D15" s="21" t="s">
        <v>55</v>
      </c>
      <c r="E15" s="31">
        <v>6</v>
      </c>
      <c r="F15" s="4">
        <v>95</v>
      </c>
      <c r="G15" s="4">
        <v>1</v>
      </c>
      <c r="H15" s="41">
        <v>7</v>
      </c>
      <c r="I15" s="4">
        <v>1</v>
      </c>
      <c r="J15" s="11" t="s">
        <v>172</v>
      </c>
      <c r="K15" s="4">
        <v>1</v>
      </c>
      <c r="L15" s="4">
        <v>1</v>
      </c>
      <c r="M15" s="4">
        <v>2</v>
      </c>
      <c r="N15" s="4"/>
      <c r="O15" s="4"/>
      <c r="P15" s="4"/>
      <c r="Q15" s="4"/>
      <c r="R15" s="4"/>
      <c r="S15" s="1">
        <f t="shared" si="0"/>
        <v>108</v>
      </c>
      <c r="T15" s="4" t="str">
        <f t="shared" si="1"/>
        <v>13</v>
      </c>
    </row>
    <row r="16" spans="1:20" ht="14.25">
      <c r="A16" s="31">
        <v>10</v>
      </c>
      <c r="B16" s="31">
        <v>10</v>
      </c>
      <c r="C16" s="7"/>
      <c r="D16" s="21" t="s">
        <v>39</v>
      </c>
      <c r="E16" s="31">
        <v>8</v>
      </c>
      <c r="F16" s="4">
        <v>93</v>
      </c>
      <c r="G16" s="41">
        <v>7</v>
      </c>
      <c r="H16" s="4">
        <v>1</v>
      </c>
      <c r="I16" s="4">
        <v>2</v>
      </c>
      <c r="J16" s="11" t="s">
        <v>172</v>
      </c>
      <c r="K16" s="11" t="s">
        <v>172</v>
      </c>
      <c r="L16" s="4">
        <v>2</v>
      </c>
      <c r="M16" s="4">
        <v>3</v>
      </c>
      <c r="N16" s="4"/>
      <c r="O16" s="4"/>
      <c r="P16" s="4"/>
      <c r="Q16" s="4"/>
      <c r="R16" s="4"/>
      <c r="S16" s="1">
        <f t="shared" si="0"/>
        <v>108</v>
      </c>
      <c r="T16" s="24" t="str">
        <f t="shared" si="1"/>
        <v>15</v>
      </c>
    </row>
    <row r="17" spans="1:20" ht="14.25">
      <c r="A17" s="31">
        <v>11</v>
      </c>
      <c r="B17" s="31">
        <v>9</v>
      </c>
      <c r="C17" s="7"/>
      <c r="D17" s="21" t="s">
        <v>36</v>
      </c>
      <c r="E17" s="31">
        <v>7</v>
      </c>
      <c r="F17" s="4">
        <v>94</v>
      </c>
      <c r="G17" s="4">
        <v>3</v>
      </c>
      <c r="H17" s="4">
        <v>2</v>
      </c>
      <c r="I17" s="4">
        <v>2</v>
      </c>
      <c r="J17" s="11" t="s">
        <v>172</v>
      </c>
      <c r="K17" s="4">
        <v>3</v>
      </c>
      <c r="L17" s="4">
        <v>2</v>
      </c>
      <c r="M17" s="11" t="s">
        <v>172</v>
      </c>
      <c r="N17" s="4"/>
      <c r="O17" s="4"/>
      <c r="P17" s="4"/>
      <c r="Q17" s="4"/>
      <c r="R17" s="4"/>
      <c r="S17" s="1">
        <f t="shared" si="0"/>
        <v>106</v>
      </c>
      <c r="T17" s="4" t="str">
        <f t="shared" si="1"/>
        <v>12</v>
      </c>
    </row>
    <row r="18" spans="1:20" ht="14.25">
      <c r="A18" s="31">
        <v>12</v>
      </c>
      <c r="B18" s="31">
        <v>11</v>
      </c>
      <c r="C18" s="7"/>
      <c r="D18" s="21" t="s">
        <v>143</v>
      </c>
      <c r="E18" s="31">
        <v>13</v>
      </c>
      <c r="F18" s="4">
        <v>88</v>
      </c>
      <c r="G18" s="4">
        <v>2</v>
      </c>
      <c r="H18" s="4">
        <v>2</v>
      </c>
      <c r="I18" s="4">
        <v>2</v>
      </c>
      <c r="J18" s="41">
        <v>7</v>
      </c>
      <c r="K18" s="11" t="s">
        <v>172</v>
      </c>
      <c r="L18" s="4">
        <v>2</v>
      </c>
      <c r="M18" s="4">
        <v>1</v>
      </c>
      <c r="N18" s="4"/>
      <c r="O18" s="4"/>
      <c r="P18" s="4"/>
      <c r="Q18" s="4"/>
      <c r="R18" s="4"/>
      <c r="S18" s="1">
        <f t="shared" si="0"/>
        <v>104</v>
      </c>
      <c r="T18" s="4" t="str">
        <f t="shared" si="1"/>
        <v>16</v>
      </c>
    </row>
    <row r="19" spans="1:20" ht="14.25">
      <c r="A19" s="31">
        <v>13</v>
      </c>
      <c r="B19" s="31">
        <v>13</v>
      </c>
      <c r="C19" s="7"/>
      <c r="D19" s="21" t="s">
        <v>147</v>
      </c>
      <c r="E19" s="31">
        <v>3</v>
      </c>
      <c r="F19" s="4">
        <v>98</v>
      </c>
      <c r="G19" s="4">
        <v>1</v>
      </c>
      <c r="H19" s="11" t="s">
        <v>172</v>
      </c>
      <c r="I19" s="4">
        <v>0</v>
      </c>
      <c r="J19" s="11" t="s">
        <v>172</v>
      </c>
      <c r="K19" s="4">
        <v>0</v>
      </c>
      <c r="L19" s="4">
        <v>3</v>
      </c>
      <c r="M19" s="4">
        <v>2</v>
      </c>
      <c r="N19" s="4"/>
      <c r="O19" s="4"/>
      <c r="P19" s="4"/>
      <c r="Q19" s="4"/>
      <c r="R19" s="4"/>
      <c r="S19" s="1">
        <f t="shared" si="0"/>
        <v>104</v>
      </c>
      <c r="T19" s="4" t="str">
        <f t="shared" si="1"/>
        <v>6</v>
      </c>
    </row>
    <row r="20" spans="1:20" ht="14.25">
      <c r="A20" s="31">
        <v>14</v>
      </c>
      <c r="B20" s="31">
        <v>20</v>
      </c>
      <c r="C20" s="7"/>
      <c r="D20" t="s">
        <v>2</v>
      </c>
      <c r="E20" s="31">
        <v>14</v>
      </c>
      <c r="F20" s="4">
        <v>87</v>
      </c>
      <c r="G20" s="4">
        <v>0</v>
      </c>
      <c r="H20" s="4">
        <v>2</v>
      </c>
      <c r="I20" s="4">
        <v>1</v>
      </c>
      <c r="J20" s="4">
        <v>1</v>
      </c>
      <c r="K20" s="4">
        <v>2</v>
      </c>
      <c r="L20" s="4">
        <v>2</v>
      </c>
      <c r="M20" s="41">
        <v>8</v>
      </c>
      <c r="N20" s="4"/>
      <c r="O20" s="4"/>
      <c r="P20" s="4"/>
      <c r="Q20" s="4"/>
      <c r="R20" s="4"/>
      <c r="S20" s="1">
        <f t="shared" si="0"/>
        <v>103</v>
      </c>
      <c r="T20" s="4" t="str">
        <f t="shared" si="1"/>
        <v>16</v>
      </c>
    </row>
    <row r="21" spans="1:20" ht="14.25">
      <c r="A21" s="31">
        <v>15</v>
      </c>
      <c r="B21" s="31">
        <v>12</v>
      </c>
      <c r="C21" s="7"/>
      <c r="D21" s="21" t="s">
        <v>65</v>
      </c>
      <c r="E21" s="31">
        <v>9</v>
      </c>
      <c r="F21" s="4">
        <v>92</v>
      </c>
      <c r="G21" s="4">
        <v>1</v>
      </c>
      <c r="H21" s="11" t="s">
        <v>172</v>
      </c>
      <c r="I21" s="41">
        <v>7</v>
      </c>
      <c r="J21" s="4">
        <v>0</v>
      </c>
      <c r="K21" s="4">
        <v>1</v>
      </c>
      <c r="L21" s="4">
        <v>1</v>
      </c>
      <c r="M21" s="4">
        <v>0</v>
      </c>
      <c r="N21" s="4"/>
      <c r="O21" s="4"/>
      <c r="P21" s="4"/>
      <c r="Q21" s="4"/>
      <c r="R21" s="4"/>
      <c r="S21" s="1">
        <f t="shared" si="0"/>
        <v>102</v>
      </c>
      <c r="T21" s="4" t="str">
        <f t="shared" si="1"/>
        <v>10</v>
      </c>
    </row>
    <row r="22" spans="1:22" ht="14.25">
      <c r="A22" s="31">
        <v>16</v>
      </c>
      <c r="B22" s="31">
        <v>18</v>
      </c>
      <c r="C22" s="7"/>
      <c r="D22" s="21" t="s">
        <v>50</v>
      </c>
      <c r="E22">
        <v>24</v>
      </c>
      <c r="F22" s="4">
        <v>77</v>
      </c>
      <c r="G22" s="4">
        <v>0</v>
      </c>
      <c r="H22" s="41">
        <v>7</v>
      </c>
      <c r="I22" s="4">
        <v>1</v>
      </c>
      <c r="J22" s="4">
        <v>2</v>
      </c>
      <c r="K22" s="4">
        <v>2</v>
      </c>
      <c r="L22" s="41">
        <v>7</v>
      </c>
      <c r="M22" s="4">
        <v>3</v>
      </c>
      <c r="N22" s="4"/>
      <c r="O22" s="4"/>
      <c r="P22" s="4"/>
      <c r="Q22" s="4"/>
      <c r="R22" s="4"/>
      <c r="S22" s="1">
        <f t="shared" si="0"/>
        <v>99</v>
      </c>
      <c r="T22" s="4" t="str">
        <f t="shared" si="1"/>
        <v>22</v>
      </c>
      <c r="V22" s="2"/>
    </row>
    <row r="23" spans="1:20" ht="14.25">
      <c r="A23" s="31">
        <v>17</v>
      </c>
      <c r="B23" s="31">
        <v>15</v>
      </c>
      <c r="C23" s="7"/>
      <c r="D23" s="25" t="s">
        <v>179</v>
      </c>
      <c r="E23" s="31">
        <v>18</v>
      </c>
      <c r="F23" s="4">
        <v>83</v>
      </c>
      <c r="G23" s="4">
        <v>3</v>
      </c>
      <c r="H23" s="41">
        <v>8</v>
      </c>
      <c r="I23" s="11" t="s">
        <v>172</v>
      </c>
      <c r="J23" s="4">
        <v>3</v>
      </c>
      <c r="K23" s="4">
        <v>1</v>
      </c>
      <c r="L23" s="11" t="s">
        <v>172</v>
      </c>
      <c r="M23" s="4">
        <v>0</v>
      </c>
      <c r="N23" s="4"/>
      <c r="O23" s="4"/>
      <c r="P23" s="4"/>
      <c r="Q23" s="4"/>
      <c r="R23" s="4"/>
      <c r="S23" s="1">
        <f t="shared" si="0"/>
        <v>98</v>
      </c>
      <c r="T23" s="4" t="str">
        <f t="shared" si="1"/>
        <v>15</v>
      </c>
    </row>
    <row r="24" spans="1:20" ht="14.25">
      <c r="A24" s="31">
        <v>18</v>
      </c>
      <c r="B24" s="31">
        <v>16</v>
      </c>
      <c r="C24" s="7"/>
      <c r="D24" s="21" t="s">
        <v>73</v>
      </c>
      <c r="E24" s="31">
        <v>16</v>
      </c>
      <c r="F24" s="4">
        <v>85</v>
      </c>
      <c r="G24" s="4">
        <v>2</v>
      </c>
      <c r="H24" s="4">
        <v>2</v>
      </c>
      <c r="I24" s="4">
        <v>3</v>
      </c>
      <c r="J24" s="4">
        <v>1</v>
      </c>
      <c r="K24" s="4">
        <v>3</v>
      </c>
      <c r="L24" s="4">
        <v>0</v>
      </c>
      <c r="M24" s="11" t="s">
        <v>172</v>
      </c>
      <c r="N24" s="4"/>
      <c r="O24" s="4"/>
      <c r="P24" s="4"/>
      <c r="Q24" s="4"/>
      <c r="R24" s="4"/>
      <c r="S24" s="1">
        <f t="shared" si="0"/>
        <v>96</v>
      </c>
      <c r="T24" s="4" t="str">
        <f t="shared" si="1"/>
        <v>11</v>
      </c>
    </row>
    <row r="25" spans="1:20" ht="14.25">
      <c r="A25" s="31">
        <v>19</v>
      </c>
      <c r="B25" s="31">
        <v>19</v>
      </c>
      <c r="C25" s="7"/>
      <c r="D25" s="21" t="s">
        <v>146</v>
      </c>
      <c r="E25">
        <v>29</v>
      </c>
      <c r="F25" s="4">
        <v>72</v>
      </c>
      <c r="G25" s="41">
        <v>7</v>
      </c>
      <c r="H25" s="41">
        <v>7</v>
      </c>
      <c r="I25" s="4">
        <v>1</v>
      </c>
      <c r="J25" s="11" t="s">
        <v>172</v>
      </c>
      <c r="K25" s="41">
        <v>7</v>
      </c>
      <c r="L25" s="4">
        <v>1</v>
      </c>
      <c r="M25" s="4">
        <v>1</v>
      </c>
      <c r="N25" s="4"/>
      <c r="O25" s="4"/>
      <c r="P25" s="4"/>
      <c r="Q25" s="4"/>
      <c r="R25" s="4"/>
      <c r="S25" s="1">
        <f t="shared" si="0"/>
        <v>96</v>
      </c>
      <c r="T25" s="4" t="str">
        <f t="shared" si="1"/>
        <v>24</v>
      </c>
    </row>
    <row r="26" spans="1:20" ht="14.25">
      <c r="A26" s="31">
        <v>20</v>
      </c>
      <c r="B26" s="31">
        <v>21</v>
      </c>
      <c r="C26" s="7"/>
      <c r="D26" t="s">
        <v>68</v>
      </c>
      <c r="E26" s="31">
        <v>19</v>
      </c>
      <c r="F26" s="4">
        <v>82</v>
      </c>
      <c r="G26" s="4">
        <v>0</v>
      </c>
      <c r="H26" s="4">
        <v>2</v>
      </c>
      <c r="I26" s="4">
        <v>1</v>
      </c>
      <c r="J26" s="4">
        <v>2</v>
      </c>
      <c r="K26" s="11" t="s">
        <v>172</v>
      </c>
      <c r="L26" s="41">
        <v>8</v>
      </c>
      <c r="M26" s="4">
        <v>1</v>
      </c>
      <c r="N26" s="4"/>
      <c r="O26" s="4"/>
      <c r="P26" s="4"/>
      <c r="Q26" s="4"/>
      <c r="R26" s="4"/>
      <c r="S26" s="1">
        <f>SUM(F26:R26)</f>
        <v>96</v>
      </c>
      <c r="T26" s="4" t="str">
        <f>IMSUB(S26,F26)</f>
        <v>14</v>
      </c>
    </row>
    <row r="28" spans="4:20" ht="14.25">
      <c r="D28" s="2"/>
      <c r="F28" s="34" t="s">
        <v>30</v>
      </c>
      <c r="G28" s="8" t="s">
        <v>6</v>
      </c>
      <c r="H28" s="8" t="s">
        <v>7</v>
      </c>
      <c r="I28" s="8" t="s">
        <v>8</v>
      </c>
      <c r="J28" s="8" t="s">
        <v>9</v>
      </c>
      <c r="K28" s="8" t="s">
        <v>10</v>
      </c>
      <c r="L28" s="8" t="s">
        <v>11</v>
      </c>
      <c r="M28" s="8" t="s">
        <v>12</v>
      </c>
      <c r="N28" s="9" t="s">
        <v>13</v>
      </c>
      <c r="O28" s="8" t="s">
        <v>14</v>
      </c>
      <c r="P28" s="8" t="s">
        <v>15</v>
      </c>
      <c r="Q28" s="8" t="s">
        <v>16</v>
      </c>
      <c r="R28" s="8" t="s">
        <v>17</v>
      </c>
      <c r="S28" t="s">
        <v>42</v>
      </c>
      <c r="T28" t="s">
        <v>19</v>
      </c>
    </row>
    <row r="29" spans="1:20" ht="14.25">
      <c r="A29" s="31">
        <v>21</v>
      </c>
      <c r="B29" s="31">
        <v>17</v>
      </c>
      <c r="C29" s="7"/>
      <c r="D29" s="21" t="s">
        <v>66</v>
      </c>
      <c r="E29" s="31">
        <v>11</v>
      </c>
      <c r="F29" s="4">
        <v>87</v>
      </c>
      <c r="G29" s="4">
        <v>1</v>
      </c>
      <c r="H29" s="4">
        <v>1</v>
      </c>
      <c r="I29" s="4">
        <v>1</v>
      </c>
      <c r="J29" s="4">
        <v>1</v>
      </c>
      <c r="K29" s="4">
        <v>2</v>
      </c>
      <c r="L29" s="4">
        <v>2</v>
      </c>
      <c r="M29" s="11" t="s">
        <v>172</v>
      </c>
      <c r="N29" s="4"/>
      <c r="O29" s="4"/>
      <c r="P29" s="4"/>
      <c r="Q29" s="4"/>
      <c r="R29" s="4"/>
      <c r="S29" s="1">
        <f>SUM(F29:R29)</f>
        <v>95</v>
      </c>
      <c r="T29" s="4" t="str">
        <f>IMSUB(S29,F29)</f>
        <v>8</v>
      </c>
    </row>
    <row r="30" spans="1:20" ht="14.25">
      <c r="A30">
        <v>22</v>
      </c>
      <c r="B30">
        <v>30</v>
      </c>
      <c r="C30" s="7"/>
      <c r="D30" s="21" t="s">
        <v>181</v>
      </c>
      <c r="E30">
        <v>28</v>
      </c>
      <c r="F30" s="4">
        <v>73</v>
      </c>
      <c r="G30" s="4">
        <v>2</v>
      </c>
      <c r="H30" s="4">
        <v>0</v>
      </c>
      <c r="I30" s="41">
        <v>8</v>
      </c>
      <c r="J30" s="4">
        <v>2</v>
      </c>
      <c r="K30" s="4">
        <v>2</v>
      </c>
      <c r="L30" s="4">
        <v>0</v>
      </c>
      <c r="M30" s="41">
        <v>8</v>
      </c>
      <c r="N30" s="4"/>
      <c r="O30" s="4"/>
      <c r="P30" s="4"/>
      <c r="Q30" s="4"/>
      <c r="R30" s="4"/>
      <c r="S30" s="1">
        <f aca="true" t="shared" si="2" ref="S29:S46">SUM(F30:R30)</f>
        <v>95</v>
      </c>
      <c r="T30" s="24" t="str">
        <f aca="true" t="shared" si="3" ref="T29:T46">IMSUB(S30,F30)</f>
        <v>22</v>
      </c>
    </row>
    <row r="31" spans="1:20" ht="14.25">
      <c r="A31">
        <v>23</v>
      </c>
      <c r="B31">
        <v>22</v>
      </c>
      <c r="C31" s="7"/>
      <c r="D31" s="21" t="s">
        <v>137</v>
      </c>
      <c r="E31">
        <v>23</v>
      </c>
      <c r="F31" s="4">
        <v>78</v>
      </c>
      <c r="G31" s="4">
        <v>2</v>
      </c>
      <c r="H31" s="4">
        <v>1</v>
      </c>
      <c r="I31" s="4">
        <v>2</v>
      </c>
      <c r="J31" s="11" t="s">
        <v>172</v>
      </c>
      <c r="K31" s="41">
        <v>8</v>
      </c>
      <c r="L31" s="4">
        <v>3</v>
      </c>
      <c r="M31" s="11" t="s">
        <v>172</v>
      </c>
      <c r="N31" s="4"/>
      <c r="O31" s="4"/>
      <c r="P31" s="4"/>
      <c r="Q31" s="4"/>
      <c r="R31" s="4"/>
      <c r="S31" s="1">
        <f t="shared" si="2"/>
        <v>94</v>
      </c>
      <c r="T31" s="24" t="str">
        <f t="shared" si="3"/>
        <v>16</v>
      </c>
    </row>
    <row r="32" spans="1:20" ht="14.25">
      <c r="A32">
        <v>24</v>
      </c>
      <c r="B32">
        <v>26</v>
      </c>
      <c r="C32" s="7"/>
      <c r="D32" t="s">
        <v>139</v>
      </c>
      <c r="E32">
        <v>26</v>
      </c>
      <c r="F32" s="4">
        <v>75</v>
      </c>
      <c r="G32" s="4">
        <v>2</v>
      </c>
      <c r="H32" s="4">
        <v>2</v>
      </c>
      <c r="I32" s="4">
        <v>1</v>
      </c>
      <c r="J32" s="11" t="s">
        <v>172</v>
      </c>
      <c r="K32" s="41">
        <v>8</v>
      </c>
      <c r="L32" s="4">
        <v>3</v>
      </c>
      <c r="M32" s="4">
        <v>3</v>
      </c>
      <c r="N32" s="4"/>
      <c r="O32" s="4"/>
      <c r="P32" s="4"/>
      <c r="Q32" s="4"/>
      <c r="R32" s="4"/>
      <c r="S32" s="1">
        <f t="shared" si="2"/>
        <v>94</v>
      </c>
      <c r="T32" s="4" t="str">
        <f t="shared" si="3"/>
        <v>19</v>
      </c>
    </row>
    <row r="33" spans="1:20" ht="14.25">
      <c r="A33">
        <v>25</v>
      </c>
      <c r="B33">
        <v>23</v>
      </c>
      <c r="C33" s="7"/>
      <c r="D33" t="s">
        <v>126</v>
      </c>
      <c r="E33" s="31">
        <v>20</v>
      </c>
      <c r="F33" s="4">
        <v>81</v>
      </c>
      <c r="G33" s="4">
        <v>3</v>
      </c>
      <c r="H33" s="4">
        <v>1</v>
      </c>
      <c r="I33" s="41">
        <v>8</v>
      </c>
      <c r="J33" s="11" t="s">
        <v>172</v>
      </c>
      <c r="K33" s="11" t="s">
        <v>172</v>
      </c>
      <c r="L33" s="11" t="s">
        <v>172</v>
      </c>
      <c r="M33" s="11" t="s">
        <v>172</v>
      </c>
      <c r="N33" s="11"/>
      <c r="O33" s="11"/>
      <c r="P33" s="4"/>
      <c r="Q33" s="4"/>
      <c r="R33" s="4"/>
      <c r="S33" s="1">
        <f t="shared" si="2"/>
        <v>93</v>
      </c>
      <c r="T33" s="4" t="str">
        <f t="shared" si="3"/>
        <v>12</v>
      </c>
    </row>
    <row r="34" spans="1:20" ht="14.25">
      <c r="A34">
        <v>26</v>
      </c>
      <c r="B34">
        <v>24</v>
      </c>
      <c r="C34" s="7"/>
      <c r="D34" s="21" t="s">
        <v>23</v>
      </c>
      <c r="E34" s="31">
        <v>21</v>
      </c>
      <c r="F34" s="4">
        <v>80</v>
      </c>
      <c r="G34" s="41">
        <v>7</v>
      </c>
      <c r="H34" s="4">
        <v>1</v>
      </c>
      <c r="I34" s="4">
        <v>3</v>
      </c>
      <c r="J34" s="4">
        <v>2</v>
      </c>
      <c r="K34" s="4">
        <v>0</v>
      </c>
      <c r="L34" s="4">
        <v>0</v>
      </c>
      <c r="M34" s="11" t="s">
        <v>172</v>
      </c>
      <c r="N34" s="4"/>
      <c r="O34" s="4"/>
      <c r="P34" s="4"/>
      <c r="Q34" s="4"/>
      <c r="R34" s="4"/>
      <c r="S34" s="1">
        <f t="shared" si="2"/>
        <v>93</v>
      </c>
      <c r="T34" s="4" t="str">
        <f t="shared" si="3"/>
        <v>13</v>
      </c>
    </row>
    <row r="35" spans="1:20" ht="14.25">
      <c r="A35">
        <v>27</v>
      </c>
      <c r="B35">
        <v>25</v>
      </c>
      <c r="C35" s="7"/>
      <c r="D35" t="s">
        <v>149</v>
      </c>
      <c r="E35">
        <v>32</v>
      </c>
      <c r="F35" s="4">
        <v>69</v>
      </c>
      <c r="G35" s="41">
        <v>8</v>
      </c>
      <c r="H35" s="11" t="s">
        <v>172</v>
      </c>
      <c r="I35" s="4">
        <v>1</v>
      </c>
      <c r="J35" s="41">
        <v>7</v>
      </c>
      <c r="K35" s="11" t="s">
        <v>172</v>
      </c>
      <c r="L35" s="41">
        <v>8</v>
      </c>
      <c r="M35" s="11" t="s">
        <v>172</v>
      </c>
      <c r="N35" s="4"/>
      <c r="O35" s="4"/>
      <c r="P35" s="4"/>
      <c r="Q35" s="4"/>
      <c r="R35" s="4"/>
      <c r="S35" s="1">
        <f t="shared" si="2"/>
        <v>93</v>
      </c>
      <c r="T35" s="4" t="str">
        <f t="shared" si="3"/>
        <v>24</v>
      </c>
    </row>
    <row r="36" spans="1:20" ht="14.25">
      <c r="A36">
        <v>28</v>
      </c>
      <c r="B36">
        <v>27</v>
      </c>
      <c r="C36" s="7"/>
      <c r="D36" t="s">
        <v>132</v>
      </c>
      <c r="E36">
        <v>35</v>
      </c>
      <c r="F36" s="4">
        <v>66</v>
      </c>
      <c r="G36" s="41">
        <v>8</v>
      </c>
      <c r="H36" s="4">
        <v>3</v>
      </c>
      <c r="I36" s="4">
        <v>3</v>
      </c>
      <c r="J36" s="41">
        <v>7</v>
      </c>
      <c r="K36" s="4">
        <v>1</v>
      </c>
      <c r="L36" s="4">
        <v>2</v>
      </c>
      <c r="M36" s="4">
        <v>1</v>
      </c>
      <c r="N36" s="4"/>
      <c r="O36" s="4"/>
      <c r="P36" s="4"/>
      <c r="Q36" s="4"/>
      <c r="R36" s="4"/>
      <c r="S36" s="1">
        <f t="shared" si="2"/>
        <v>91</v>
      </c>
      <c r="T36" s="49" t="str">
        <f t="shared" si="3"/>
        <v>25</v>
      </c>
    </row>
    <row r="37" spans="1:20" ht="14.25">
      <c r="A37">
        <v>29</v>
      </c>
      <c r="B37">
        <v>28</v>
      </c>
      <c r="C37" s="7"/>
      <c r="D37" t="s">
        <v>64</v>
      </c>
      <c r="E37">
        <v>30</v>
      </c>
      <c r="F37" s="4">
        <v>71</v>
      </c>
      <c r="G37" s="4">
        <v>1</v>
      </c>
      <c r="H37" s="4">
        <v>2</v>
      </c>
      <c r="I37" s="41">
        <v>8</v>
      </c>
      <c r="J37" s="4">
        <v>2</v>
      </c>
      <c r="K37" s="4">
        <v>2</v>
      </c>
      <c r="L37" s="4">
        <v>3</v>
      </c>
      <c r="M37" s="11" t="s">
        <v>172</v>
      </c>
      <c r="N37" s="4"/>
      <c r="O37" s="4"/>
      <c r="P37" s="4"/>
      <c r="Q37" s="4"/>
      <c r="R37" s="4"/>
      <c r="S37" s="1">
        <f t="shared" si="2"/>
        <v>89</v>
      </c>
      <c r="T37" s="24" t="str">
        <f t="shared" si="3"/>
        <v>18</v>
      </c>
    </row>
    <row r="38" spans="1:20" ht="14.25">
      <c r="A38">
        <v>30</v>
      </c>
      <c r="B38">
        <v>29</v>
      </c>
      <c r="C38" s="7"/>
      <c r="D38" s="21" t="s">
        <v>3</v>
      </c>
      <c r="E38">
        <v>22</v>
      </c>
      <c r="F38" s="4">
        <v>79</v>
      </c>
      <c r="G38" s="4">
        <v>3</v>
      </c>
      <c r="H38" s="4">
        <v>2</v>
      </c>
      <c r="I38" s="11" t="s">
        <v>172</v>
      </c>
      <c r="J38" s="4">
        <v>2</v>
      </c>
      <c r="K38" s="4">
        <v>1</v>
      </c>
      <c r="L38" s="4">
        <v>1</v>
      </c>
      <c r="M38" s="4">
        <v>0</v>
      </c>
      <c r="N38" s="4"/>
      <c r="O38" s="4"/>
      <c r="P38" s="4"/>
      <c r="Q38" s="4"/>
      <c r="R38" s="4"/>
      <c r="S38" s="1">
        <f t="shared" si="2"/>
        <v>88</v>
      </c>
      <c r="T38" s="4" t="str">
        <f t="shared" si="3"/>
        <v>9</v>
      </c>
    </row>
    <row r="39" spans="1:20" ht="14.25">
      <c r="A39">
        <v>31</v>
      </c>
      <c r="B39">
        <v>34</v>
      </c>
      <c r="C39" s="7"/>
      <c r="D39" s="25" t="s">
        <v>40</v>
      </c>
      <c r="E39">
        <v>27</v>
      </c>
      <c r="F39" s="4">
        <v>74</v>
      </c>
      <c r="G39" s="4">
        <v>0</v>
      </c>
      <c r="H39" s="4">
        <v>3</v>
      </c>
      <c r="I39" s="11" t="s">
        <v>172</v>
      </c>
      <c r="J39" s="4">
        <v>2</v>
      </c>
      <c r="K39" s="11" t="s">
        <v>172</v>
      </c>
      <c r="L39" s="4">
        <v>1</v>
      </c>
      <c r="M39" s="41">
        <v>8</v>
      </c>
      <c r="N39" s="4"/>
      <c r="O39" s="4"/>
      <c r="P39" s="4"/>
      <c r="Q39" s="4"/>
      <c r="R39" s="4"/>
      <c r="S39" s="1">
        <f t="shared" si="2"/>
        <v>88</v>
      </c>
      <c r="T39" s="4" t="str">
        <f t="shared" si="3"/>
        <v>14</v>
      </c>
    </row>
    <row r="40" spans="1:20" ht="14.25">
      <c r="A40">
        <v>32</v>
      </c>
      <c r="B40">
        <v>31</v>
      </c>
      <c r="C40" s="7"/>
      <c r="D40" t="s">
        <v>150</v>
      </c>
      <c r="E40">
        <v>34</v>
      </c>
      <c r="F40" s="4">
        <v>67</v>
      </c>
      <c r="G40" s="11" t="s">
        <v>172</v>
      </c>
      <c r="H40" s="41">
        <v>7</v>
      </c>
      <c r="I40" s="4">
        <v>2</v>
      </c>
      <c r="J40" s="41">
        <v>7</v>
      </c>
      <c r="K40" s="4">
        <v>1</v>
      </c>
      <c r="L40" s="4">
        <v>2</v>
      </c>
      <c r="M40" s="11" t="s">
        <v>172</v>
      </c>
      <c r="N40" s="4"/>
      <c r="O40" s="4"/>
      <c r="P40" s="4"/>
      <c r="Q40" s="4"/>
      <c r="R40" s="4"/>
      <c r="S40" s="1">
        <f t="shared" si="2"/>
        <v>86</v>
      </c>
      <c r="T40" s="4" t="str">
        <f t="shared" si="3"/>
        <v>19</v>
      </c>
    </row>
    <row r="41" spans="1:20" ht="14.25">
      <c r="A41">
        <v>33</v>
      </c>
      <c r="B41">
        <v>32</v>
      </c>
      <c r="C41" s="7"/>
      <c r="D41" t="s">
        <v>176</v>
      </c>
      <c r="E41">
        <v>30</v>
      </c>
      <c r="F41" s="4">
        <v>71</v>
      </c>
      <c r="G41" s="11" t="s">
        <v>172</v>
      </c>
      <c r="H41" s="4">
        <v>2</v>
      </c>
      <c r="I41" s="11" t="s">
        <v>172</v>
      </c>
      <c r="J41" s="11" t="s">
        <v>172</v>
      </c>
      <c r="K41" s="4">
        <v>3</v>
      </c>
      <c r="L41" s="41">
        <v>8</v>
      </c>
      <c r="M41" s="4">
        <v>2</v>
      </c>
      <c r="N41" s="38"/>
      <c r="O41" s="38"/>
      <c r="P41" s="38"/>
      <c r="Q41" s="38"/>
      <c r="R41" s="38"/>
      <c r="S41" s="1">
        <f t="shared" si="2"/>
        <v>86</v>
      </c>
      <c r="T41" s="24" t="str">
        <f t="shared" si="3"/>
        <v>15</v>
      </c>
    </row>
    <row r="42" spans="1:20" ht="14.25">
      <c r="A42">
        <v>34</v>
      </c>
      <c r="B42">
        <v>33</v>
      </c>
      <c r="C42" s="7"/>
      <c r="D42" s="21" t="s">
        <v>148</v>
      </c>
      <c r="E42">
        <v>25</v>
      </c>
      <c r="F42" s="4">
        <v>76</v>
      </c>
      <c r="G42" s="4">
        <v>2</v>
      </c>
      <c r="H42" s="11" t="s">
        <v>172</v>
      </c>
      <c r="I42" s="11" t="s">
        <v>172</v>
      </c>
      <c r="J42" s="4">
        <v>2</v>
      </c>
      <c r="K42" s="11" t="s">
        <v>172</v>
      </c>
      <c r="L42" s="11" t="s">
        <v>172</v>
      </c>
      <c r="M42" s="11" t="s">
        <v>172</v>
      </c>
      <c r="N42" s="4"/>
      <c r="O42" s="4"/>
      <c r="P42" s="4"/>
      <c r="Q42" s="4"/>
      <c r="R42" s="4"/>
      <c r="S42" s="1">
        <f t="shared" si="2"/>
        <v>80</v>
      </c>
      <c r="T42" s="4" t="str">
        <f t="shared" si="3"/>
        <v>4</v>
      </c>
    </row>
    <row r="43" spans="1:20" ht="14.25">
      <c r="A43">
        <v>35</v>
      </c>
      <c r="B43">
        <v>35</v>
      </c>
      <c r="C43" s="7"/>
      <c r="D43" t="s">
        <v>182</v>
      </c>
      <c r="E43">
        <v>37</v>
      </c>
      <c r="F43" s="4">
        <v>64</v>
      </c>
      <c r="G43" s="4">
        <v>3</v>
      </c>
      <c r="H43" s="41">
        <v>7</v>
      </c>
      <c r="I43" s="4">
        <v>1</v>
      </c>
      <c r="J43" s="4">
        <v>1</v>
      </c>
      <c r="K43" s="4">
        <v>1</v>
      </c>
      <c r="L43" s="4">
        <v>0</v>
      </c>
      <c r="M43" s="4">
        <v>2</v>
      </c>
      <c r="N43" s="4"/>
      <c r="O43" s="4"/>
      <c r="P43" s="4"/>
      <c r="Q43" s="4"/>
      <c r="R43" s="4"/>
      <c r="S43" s="1">
        <f t="shared" si="2"/>
        <v>79</v>
      </c>
      <c r="T43" s="24" t="str">
        <f t="shared" si="3"/>
        <v>15</v>
      </c>
    </row>
    <row r="44" spans="1:20" ht="14.25">
      <c r="A44">
        <v>36</v>
      </c>
      <c r="B44">
        <v>36</v>
      </c>
      <c r="C44" s="7"/>
      <c r="D44" t="s">
        <v>52</v>
      </c>
      <c r="E44">
        <v>33</v>
      </c>
      <c r="F44" s="4">
        <v>68</v>
      </c>
      <c r="G44" s="4">
        <v>2</v>
      </c>
      <c r="H44" s="4">
        <v>1</v>
      </c>
      <c r="I44" s="4">
        <v>1</v>
      </c>
      <c r="J44" s="4">
        <v>2</v>
      </c>
      <c r="K44" s="4">
        <v>2</v>
      </c>
      <c r="L44" s="4">
        <v>1</v>
      </c>
      <c r="M44" s="4">
        <v>2</v>
      </c>
      <c r="N44" s="4"/>
      <c r="O44" s="4"/>
      <c r="P44" s="4"/>
      <c r="Q44" s="4"/>
      <c r="R44" s="4"/>
      <c r="S44" s="1">
        <f t="shared" si="2"/>
        <v>79</v>
      </c>
      <c r="T44" s="4" t="str">
        <f t="shared" si="3"/>
        <v>11</v>
      </c>
    </row>
    <row r="45" spans="1:20" ht="14.25">
      <c r="A45">
        <v>37</v>
      </c>
      <c r="B45">
        <v>38</v>
      </c>
      <c r="C45" s="7"/>
      <c r="D45" t="s">
        <v>121</v>
      </c>
      <c r="E45">
        <v>36</v>
      </c>
      <c r="F45" s="4">
        <v>65</v>
      </c>
      <c r="G45" s="4">
        <v>2</v>
      </c>
      <c r="H45" s="4">
        <v>2</v>
      </c>
      <c r="I45" s="4">
        <v>1</v>
      </c>
      <c r="J45" s="11" t="s">
        <v>172</v>
      </c>
      <c r="K45" s="4">
        <v>0</v>
      </c>
      <c r="L45" s="4">
        <v>0</v>
      </c>
      <c r="M45" s="4">
        <v>2</v>
      </c>
      <c r="N45" s="4"/>
      <c r="O45" s="4"/>
      <c r="P45" s="4"/>
      <c r="Q45" s="4"/>
      <c r="R45" s="4"/>
      <c r="S45" s="1">
        <f t="shared" si="2"/>
        <v>72</v>
      </c>
      <c r="T45" s="24" t="str">
        <f t="shared" si="3"/>
        <v>7</v>
      </c>
    </row>
    <row r="46" spans="1:20" ht="14.25">
      <c r="A46">
        <v>38</v>
      </c>
      <c r="B46">
        <v>37</v>
      </c>
      <c r="C46" s="7"/>
      <c r="D46" t="s">
        <v>67</v>
      </c>
      <c r="E46">
        <v>31</v>
      </c>
      <c r="F46" s="4">
        <v>70</v>
      </c>
      <c r="G46" s="4">
        <v>0</v>
      </c>
      <c r="H46" s="4">
        <v>0</v>
      </c>
      <c r="I46" s="11" t="s">
        <v>172</v>
      </c>
      <c r="J46" s="4">
        <v>1</v>
      </c>
      <c r="K46" s="11" t="s">
        <v>172</v>
      </c>
      <c r="L46" s="11" t="s">
        <v>172</v>
      </c>
      <c r="M46" s="4">
        <v>0</v>
      </c>
      <c r="N46" s="4"/>
      <c r="O46" s="4"/>
      <c r="P46" s="4"/>
      <c r="Q46" s="4"/>
      <c r="R46" s="4"/>
      <c r="S46" s="1">
        <f t="shared" si="2"/>
        <v>71</v>
      </c>
      <c r="T46" s="4" t="str">
        <f t="shared" si="3"/>
        <v>1</v>
      </c>
    </row>
    <row r="49" spans="1:20" ht="14.25">
      <c r="A49" s="31"/>
      <c r="C49" s="7"/>
      <c r="E49" s="31"/>
      <c r="F49" s="6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1"/>
      <c r="T49" s="4"/>
    </row>
    <row r="50" spans="5:20" ht="14.25">
      <c r="E50" s="31"/>
      <c r="F50" s="6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1"/>
      <c r="T50" s="4"/>
    </row>
    <row r="53" ht="14.25">
      <c r="D53" s="21"/>
    </row>
    <row r="55" ht="14.25">
      <c r="D55" s="21"/>
    </row>
  </sheetData>
  <sheetProtection password="E0BB" sheet="1" objects="1" scenarios="1" selectLockedCells="1" selectUnlockedCells="1"/>
  <printOptions gridLines="1" horizontalCentered="1"/>
  <pageMargins left="0" right="0" top="0.25" bottom="0.25" header="0.3" footer="0.3"/>
  <pageSetup fitToHeight="0" fitToWidth="0" horizontalDpi="600" verticalDpi="600" orientation="portrait" scale="97" r:id="rId1"/>
  <ignoredErrors>
    <ignoredError sqref="S8 S20 S22 S30 S36 S43:S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N11" sqref="N11"/>
    </sheetView>
  </sheetViews>
  <sheetFormatPr defaultColWidth="9.140625" defaultRowHeight="15"/>
  <cols>
    <col min="1" max="2" width="3.7109375" style="0" customWidth="1"/>
    <col min="3" max="3" width="2.7109375" style="0" customWidth="1"/>
    <col min="4" max="4" width="20.7109375" style="0" customWidth="1"/>
    <col min="5" max="5" width="3.7109375" style="0" customWidth="1"/>
    <col min="6" max="6" width="5.7109375" style="0" customWidth="1"/>
    <col min="7" max="18" width="3.7109375" style="0" customWidth="1"/>
    <col min="19" max="19" width="4.7109375" style="0" customWidth="1"/>
    <col min="20" max="20" width="3.7109375" style="0" customWidth="1"/>
    <col min="21" max="21" width="4.7109375" style="0" customWidth="1"/>
  </cols>
  <sheetData>
    <row r="1" spans="1:19" ht="21">
      <c r="A1" s="16" t="s">
        <v>22</v>
      </c>
      <c r="B1" s="16"/>
      <c r="C1" s="16"/>
      <c r="D1" s="16" t="s">
        <v>31</v>
      </c>
      <c r="E1" s="17" t="s">
        <v>21</v>
      </c>
      <c r="F1" s="16"/>
      <c r="G1" s="16"/>
      <c r="H1" s="18"/>
      <c r="I1" s="18"/>
      <c r="J1" s="18"/>
      <c r="K1" s="18"/>
      <c r="L1" s="18"/>
      <c r="M1" s="39"/>
      <c r="N1" s="21"/>
      <c r="O1" s="21"/>
      <c r="P1" s="35"/>
      <c r="Q1" s="21"/>
      <c r="R1" s="21"/>
      <c r="S1" s="22"/>
    </row>
    <row r="2" spans="1:18" ht="14.25">
      <c r="A2" s="12" t="s">
        <v>26</v>
      </c>
      <c r="C2" t="s">
        <v>43</v>
      </c>
      <c r="E2" s="12" t="s">
        <v>28</v>
      </c>
      <c r="F2" t="s">
        <v>32</v>
      </c>
      <c r="M2" s="21"/>
      <c r="N2" s="25"/>
      <c r="O2" s="25"/>
      <c r="P2" s="25"/>
      <c r="Q2" s="25"/>
      <c r="R2" s="21"/>
    </row>
    <row r="3" spans="1:13" ht="15">
      <c r="A3" s="19" t="s">
        <v>173</v>
      </c>
      <c r="B3" s="20" t="s">
        <v>174</v>
      </c>
      <c r="C3" s="45"/>
      <c r="D3" s="45"/>
      <c r="E3" s="18"/>
      <c r="F3" s="18"/>
      <c r="G3" s="18"/>
      <c r="H3" s="18"/>
      <c r="I3" s="18"/>
      <c r="J3" s="19"/>
      <c r="K3" s="18"/>
      <c r="L3" s="18"/>
      <c r="M3" s="18"/>
    </row>
    <row r="4" spans="1:21" ht="15">
      <c r="A4" s="18" t="s">
        <v>0</v>
      </c>
      <c r="U4" s="5"/>
    </row>
    <row r="5" spans="1:21" ht="15">
      <c r="A5" s="18"/>
      <c r="D5" s="22">
        <v>2017</v>
      </c>
      <c r="E5" s="2"/>
      <c r="F5" s="9" t="s">
        <v>33</v>
      </c>
      <c r="U5" s="5"/>
    </row>
    <row r="6" spans="1:21" ht="15">
      <c r="A6" s="18"/>
      <c r="B6" s="12" t="s">
        <v>27</v>
      </c>
      <c r="D6" s="27"/>
      <c r="E6" s="12" t="s">
        <v>25</v>
      </c>
      <c r="F6" s="9" t="s">
        <v>30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18</v>
      </c>
      <c r="P6" s="8" t="s">
        <v>15</v>
      </c>
      <c r="Q6" s="8" t="s">
        <v>16</v>
      </c>
      <c r="R6" s="8" t="s">
        <v>17</v>
      </c>
      <c r="S6" t="s">
        <v>42</v>
      </c>
      <c r="T6" s="1" t="s">
        <v>19</v>
      </c>
      <c r="U6" s="5"/>
    </row>
    <row r="7" spans="1:21" ht="14.25">
      <c r="A7" t="s">
        <v>100</v>
      </c>
      <c r="B7" t="s">
        <v>100</v>
      </c>
      <c r="C7" s="7"/>
      <c r="D7" s="21" t="s">
        <v>153</v>
      </c>
      <c r="E7" t="s">
        <v>104</v>
      </c>
      <c r="F7" s="4">
        <v>96</v>
      </c>
      <c r="G7" s="43">
        <v>8</v>
      </c>
      <c r="H7" s="10">
        <v>2</v>
      </c>
      <c r="I7" s="10">
        <v>1</v>
      </c>
      <c r="J7" s="43">
        <v>8</v>
      </c>
      <c r="K7" s="43">
        <v>7</v>
      </c>
      <c r="L7" s="10">
        <v>3</v>
      </c>
      <c r="M7" s="41">
        <v>8</v>
      </c>
      <c r="N7" s="10"/>
      <c r="O7" s="4"/>
      <c r="P7" s="10"/>
      <c r="Q7" s="10"/>
      <c r="R7" s="10"/>
      <c r="S7" s="1">
        <f aca="true" t="shared" si="0" ref="S7:S32">SUM(F7:R7)</f>
        <v>133</v>
      </c>
      <c r="T7" s="49" t="str">
        <f aca="true" t="shared" si="1" ref="T7:T32">IMSUB(S7,F7)</f>
        <v>37</v>
      </c>
      <c r="U7" s="5"/>
    </row>
    <row r="8" spans="1:21" ht="14.25">
      <c r="A8" t="s">
        <v>101</v>
      </c>
      <c r="B8" t="s">
        <v>101</v>
      </c>
      <c r="C8" s="7"/>
      <c r="D8" s="21" t="s">
        <v>152</v>
      </c>
      <c r="E8" t="s">
        <v>102</v>
      </c>
      <c r="F8" s="4">
        <v>98</v>
      </c>
      <c r="G8" s="4">
        <v>2</v>
      </c>
      <c r="H8" s="41">
        <v>7</v>
      </c>
      <c r="I8" s="41">
        <v>8</v>
      </c>
      <c r="J8" s="4">
        <v>3</v>
      </c>
      <c r="K8" s="4">
        <v>1</v>
      </c>
      <c r="L8" s="11" t="s">
        <v>172</v>
      </c>
      <c r="M8" s="11" t="s">
        <v>172</v>
      </c>
      <c r="N8" s="4"/>
      <c r="O8" s="4"/>
      <c r="P8" s="4"/>
      <c r="Q8" s="4"/>
      <c r="R8" s="4"/>
      <c r="S8" s="1">
        <f t="shared" si="0"/>
        <v>119</v>
      </c>
      <c r="T8" s="4" t="str">
        <f t="shared" si="1"/>
        <v>21</v>
      </c>
      <c r="U8" s="5"/>
    </row>
    <row r="9" spans="1:21" ht="14.25">
      <c r="A9" t="s">
        <v>102</v>
      </c>
      <c r="B9" t="s">
        <v>102</v>
      </c>
      <c r="C9" s="7"/>
      <c r="D9" s="25" t="s">
        <v>51</v>
      </c>
      <c r="E9" t="s">
        <v>101</v>
      </c>
      <c r="F9" s="4">
        <v>99</v>
      </c>
      <c r="G9" s="10">
        <v>0</v>
      </c>
      <c r="H9" s="4">
        <v>2</v>
      </c>
      <c r="I9" s="4">
        <v>2</v>
      </c>
      <c r="J9" s="10">
        <v>2</v>
      </c>
      <c r="K9" s="4">
        <v>3</v>
      </c>
      <c r="L9" s="43">
        <v>8</v>
      </c>
      <c r="M9" s="10">
        <v>1</v>
      </c>
      <c r="N9" s="4"/>
      <c r="O9" s="4"/>
      <c r="P9" s="10"/>
      <c r="Q9" s="4"/>
      <c r="R9" s="4"/>
      <c r="S9" s="1">
        <f t="shared" si="0"/>
        <v>117</v>
      </c>
      <c r="T9" s="4" t="str">
        <f t="shared" si="1"/>
        <v>18</v>
      </c>
      <c r="U9" s="5"/>
    </row>
    <row r="10" spans="1:21" ht="14.25">
      <c r="A10" t="s">
        <v>103</v>
      </c>
      <c r="B10" t="s">
        <v>104</v>
      </c>
      <c r="C10" s="7"/>
      <c r="D10" s="21" t="s">
        <v>133</v>
      </c>
      <c r="E10" t="s">
        <v>103</v>
      </c>
      <c r="F10" s="4">
        <v>97</v>
      </c>
      <c r="G10" s="10">
        <v>2</v>
      </c>
      <c r="H10" s="10">
        <v>2</v>
      </c>
      <c r="I10" s="4">
        <v>1</v>
      </c>
      <c r="J10" s="10">
        <v>1</v>
      </c>
      <c r="K10" s="41">
        <v>8</v>
      </c>
      <c r="L10" s="10">
        <v>1</v>
      </c>
      <c r="M10" s="10">
        <v>3</v>
      </c>
      <c r="N10" s="4"/>
      <c r="O10" s="4"/>
      <c r="P10" s="10"/>
      <c r="Q10" s="10"/>
      <c r="R10" s="4"/>
      <c r="S10" s="1">
        <f t="shared" si="0"/>
        <v>115</v>
      </c>
      <c r="T10" s="4" t="str">
        <f t="shared" si="1"/>
        <v>18</v>
      </c>
      <c r="U10" s="6"/>
    </row>
    <row r="11" spans="1:21" ht="14.25">
      <c r="A11" t="s">
        <v>104</v>
      </c>
      <c r="B11" t="s">
        <v>103</v>
      </c>
      <c r="C11" s="7"/>
      <c r="D11" s="21" t="s">
        <v>1</v>
      </c>
      <c r="E11" t="s">
        <v>111</v>
      </c>
      <c r="F11" s="4">
        <v>89</v>
      </c>
      <c r="G11" s="43">
        <v>7</v>
      </c>
      <c r="H11" s="43">
        <v>8</v>
      </c>
      <c r="I11" s="11" t="s">
        <v>172</v>
      </c>
      <c r="J11" s="11" t="s">
        <v>172</v>
      </c>
      <c r="K11" s="4">
        <v>2</v>
      </c>
      <c r="L11" s="41">
        <v>8</v>
      </c>
      <c r="M11" s="4">
        <v>0</v>
      </c>
      <c r="N11" s="4"/>
      <c r="O11" s="4"/>
      <c r="P11" s="4"/>
      <c r="Q11" s="4"/>
      <c r="R11" s="4"/>
      <c r="S11" s="1">
        <f t="shared" si="0"/>
        <v>114</v>
      </c>
      <c r="T11" s="4" t="str">
        <f t="shared" si="1"/>
        <v>25</v>
      </c>
      <c r="U11" s="6"/>
    </row>
    <row r="12" spans="1:21" ht="14.25">
      <c r="A12" t="s">
        <v>105</v>
      </c>
      <c r="B12" t="s">
        <v>105</v>
      </c>
      <c r="C12" s="7"/>
      <c r="D12" s="25" t="s">
        <v>154</v>
      </c>
      <c r="E12" t="s">
        <v>114</v>
      </c>
      <c r="F12" s="4">
        <v>86</v>
      </c>
      <c r="G12" s="10">
        <v>2</v>
      </c>
      <c r="H12" s="4">
        <v>3</v>
      </c>
      <c r="I12" s="43">
        <v>8</v>
      </c>
      <c r="J12" s="41">
        <v>8</v>
      </c>
      <c r="K12" s="4">
        <v>3</v>
      </c>
      <c r="L12" s="10">
        <v>1</v>
      </c>
      <c r="M12" s="4">
        <v>2</v>
      </c>
      <c r="N12" s="4"/>
      <c r="O12" s="4"/>
      <c r="P12" s="10"/>
      <c r="Q12" s="4"/>
      <c r="R12" s="4"/>
      <c r="S12" s="1">
        <f t="shared" si="0"/>
        <v>113</v>
      </c>
      <c r="T12" s="4" t="str">
        <f t="shared" si="1"/>
        <v>27</v>
      </c>
      <c r="U12" s="6"/>
    </row>
    <row r="13" spans="1:21" ht="14.25">
      <c r="A13" t="s">
        <v>106</v>
      </c>
      <c r="B13" t="s">
        <v>107</v>
      </c>
      <c r="C13" s="7"/>
      <c r="D13" s="21" t="s">
        <v>54</v>
      </c>
      <c r="E13" t="s">
        <v>109</v>
      </c>
      <c r="F13" s="4">
        <v>91</v>
      </c>
      <c r="G13" s="4">
        <v>2</v>
      </c>
      <c r="H13" s="10">
        <v>1</v>
      </c>
      <c r="I13" s="11" t="s">
        <v>172</v>
      </c>
      <c r="J13" s="11" t="s">
        <v>172</v>
      </c>
      <c r="K13" s="41">
        <v>8</v>
      </c>
      <c r="L13" s="4">
        <v>2</v>
      </c>
      <c r="M13" s="41">
        <v>8</v>
      </c>
      <c r="N13" s="4"/>
      <c r="O13" s="10"/>
      <c r="P13" s="10"/>
      <c r="Q13" s="4"/>
      <c r="R13" s="10"/>
      <c r="S13" s="1">
        <f t="shared" si="0"/>
        <v>112</v>
      </c>
      <c r="T13" s="4" t="str">
        <f t="shared" si="1"/>
        <v>21</v>
      </c>
      <c r="U13" s="6"/>
    </row>
    <row r="14" spans="1:21" ht="14.25">
      <c r="A14" t="s">
        <v>107</v>
      </c>
      <c r="B14" t="s">
        <v>106</v>
      </c>
      <c r="C14" s="7"/>
      <c r="D14" s="21" t="s">
        <v>49</v>
      </c>
      <c r="E14" t="s">
        <v>106</v>
      </c>
      <c r="F14" s="4">
        <v>94</v>
      </c>
      <c r="G14" s="4">
        <v>2</v>
      </c>
      <c r="H14" s="10">
        <v>3</v>
      </c>
      <c r="I14" s="41">
        <v>8</v>
      </c>
      <c r="J14" s="4">
        <v>0</v>
      </c>
      <c r="K14" s="4">
        <v>0</v>
      </c>
      <c r="L14" s="4">
        <v>1</v>
      </c>
      <c r="M14" s="4">
        <v>2</v>
      </c>
      <c r="N14" s="4"/>
      <c r="O14" s="4"/>
      <c r="P14" s="10"/>
      <c r="Q14" s="4"/>
      <c r="R14" s="10"/>
      <c r="S14" s="1">
        <f t="shared" si="0"/>
        <v>110</v>
      </c>
      <c r="T14" s="4" t="str">
        <f t="shared" si="1"/>
        <v>16</v>
      </c>
      <c r="U14" s="6"/>
    </row>
    <row r="15" spans="1:21" ht="14.25">
      <c r="A15" t="s">
        <v>108</v>
      </c>
      <c r="B15" t="s">
        <v>114</v>
      </c>
      <c r="C15" s="7"/>
      <c r="D15" t="s">
        <v>158</v>
      </c>
      <c r="E15" t="s">
        <v>119</v>
      </c>
      <c r="F15" s="4">
        <v>81</v>
      </c>
      <c r="G15" s="4">
        <v>2</v>
      </c>
      <c r="H15" s="4">
        <v>2</v>
      </c>
      <c r="I15" s="44" t="s">
        <v>172</v>
      </c>
      <c r="J15" s="41">
        <v>8</v>
      </c>
      <c r="K15" s="4">
        <v>3</v>
      </c>
      <c r="L15" s="4">
        <v>3</v>
      </c>
      <c r="M15" s="41">
        <v>8</v>
      </c>
      <c r="N15" s="4"/>
      <c r="O15" s="10"/>
      <c r="P15" s="10"/>
      <c r="Q15" s="4"/>
      <c r="R15" s="4"/>
      <c r="S15" s="1">
        <f t="shared" si="0"/>
        <v>107</v>
      </c>
      <c r="T15" s="4" t="str">
        <f t="shared" si="1"/>
        <v>26</v>
      </c>
      <c r="U15" s="6"/>
    </row>
    <row r="16" spans="1:21" ht="14.25">
      <c r="A16" t="s">
        <v>109</v>
      </c>
      <c r="B16" t="s">
        <v>109</v>
      </c>
      <c r="C16" s="7"/>
      <c r="D16" s="21" t="s">
        <v>56</v>
      </c>
      <c r="E16" t="s">
        <v>110</v>
      </c>
      <c r="F16" s="4">
        <v>90</v>
      </c>
      <c r="G16" s="10">
        <v>1</v>
      </c>
      <c r="H16" s="43">
        <v>6</v>
      </c>
      <c r="I16" s="44" t="s">
        <v>172</v>
      </c>
      <c r="J16" s="10">
        <v>3</v>
      </c>
      <c r="K16" s="10">
        <v>2</v>
      </c>
      <c r="L16" s="10">
        <v>1</v>
      </c>
      <c r="M16" s="10">
        <v>2</v>
      </c>
      <c r="N16" s="10"/>
      <c r="O16" s="10"/>
      <c r="P16" s="10"/>
      <c r="Q16" s="10"/>
      <c r="R16" s="10"/>
      <c r="S16" s="1">
        <f t="shared" si="0"/>
        <v>105</v>
      </c>
      <c r="T16" s="4" t="str">
        <f t="shared" si="1"/>
        <v>15</v>
      </c>
      <c r="U16" s="6"/>
    </row>
    <row r="17" spans="1:21" ht="14.25">
      <c r="A17" t="s">
        <v>110</v>
      </c>
      <c r="B17" t="s">
        <v>110</v>
      </c>
      <c r="C17" s="7"/>
      <c r="D17" s="21" t="s">
        <v>70</v>
      </c>
      <c r="E17" t="s">
        <v>108</v>
      </c>
      <c r="F17" s="4">
        <v>92</v>
      </c>
      <c r="G17" s="4">
        <v>1</v>
      </c>
      <c r="H17" s="4">
        <v>2</v>
      </c>
      <c r="I17" s="4">
        <v>2</v>
      </c>
      <c r="J17" s="4">
        <v>1</v>
      </c>
      <c r="K17" s="4">
        <v>2</v>
      </c>
      <c r="L17" s="10">
        <v>3</v>
      </c>
      <c r="M17" s="4">
        <v>1</v>
      </c>
      <c r="N17" s="4"/>
      <c r="O17" s="4"/>
      <c r="P17" s="4"/>
      <c r="Q17" s="10"/>
      <c r="R17" s="4"/>
      <c r="S17" s="1">
        <f t="shared" si="0"/>
        <v>104</v>
      </c>
      <c r="T17" s="4" t="str">
        <f t="shared" si="1"/>
        <v>12</v>
      </c>
      <c r="U17" s="6"/>
    </row>
    <row r="18" spans="1:21" ht="14.25">
      <c r="A18" t="s">
        <v>111</v>
      </c>
      <c r="B18" t="s">
        <v>108</v>
      </c>
      <c r="C18" s="7"/>
      <c r="D18" s="21" t="s">
        <v>69</v>
      </c>
      <c r="E18" t="s">
        <v>117</v>
      </c>
      <c r="F18" s="4">
        <v>83</v>
      </c>
      <c r="G18" s="4">
        <v>2</v>
      </c>
      <c r="H18" s="4">
        <v>2</v>
      </c>
      <c r="I18" s="41">
        <v>7</v>
      </c>
      <c r="J18" s="43">
        <v>8</v>
      </c>
      <c r="K18" s="10">
        <v>1</v>
      </c>
      <c r="L18" s="10">
        <v>0</v>
      </c>
      <c r="M18" s="11" t="s">
        <v>172</v>
      </c>
      <c r="N18" s="10"/>
      <c r="O18" s="10"/>
      <c r="P18" s="10"/>
      <c r="Q18" s="10"/>
      <c r="R18" s="10"/>
      <c r="S18" s="1">
        <f t="shared" si="0"/>
        <v>103</v>
      </c>
      <c r="T18" s="4" t="str">
        <f t="shared" si="1"/>
        <v>20</v>
      </c>
      <c r="U18" s="6"/>
    </row>
    <row r="19" spans="1:21" ht="14.25">
      <c r="A19" t="s">
        <v>112</v>
      </c>
      <c r="B19" t="s">
        <v>111</v>
      </c>
      <c r="C19" s="7"/>
      <c r="D19" s="21" t="s">
        <v>185</v>
      </c>
      <c r="E19" t="s">
        <v>107</v>
      </c>
      <c r="F19" s="4">
        <v>93</v>
      </c>
      <c r="G19" s="4">
        <v>0</v>
      </c>
      <c r="H19" s="4">
        <v>1</v>
      </c>
      <c r="I19" s="4">
        <v>0</v>
      </c>
      <c r="J19" s="11" t="s">
        <v>172</v>
      </c>
      <c r="K19" s="4">
        <v>1</v>
      </c>
      <c r="L19" s="41">
        <v>7</v>
      </c>
      <c r="M19" s="10">
        <v>0</v>
      </c>
      <c r="N19" s="4"/>
      <c r="O19" s="4"/>
      <c r="P19" s="10"/>
      <c r="Q19" s="4"/>
      <c r="R19" s="4"/>
      <c r="S19" s="1">
        <f t="shared" si="0"/>
        <v>102</v>
      </c>
      <c r="T19" s="4" t="str">
        <f t="shared" si="1"/>
        <v>9</v>
      </c>
      <c r="U19" s="6"/>
    </row>
    <row r="20" spans="1:21" ht="14.25">
      <c r="A20" t="s">
        <v>113</v>
      </c>
      <c r="B20" t="s">
        <v>112</v>
      </c>
      <c r="C20" s="7"/>
      <c r="D20" t="s">
        <v>157</v>
      </c>
      <c r="E20" t="s">
        <v>118</v>
      </c>
      <c r="F20" s="4">
        <v>82</v>
      </c>
      <c r="G20" s="10">
        <v>1</v>
      </c>
      <c r="H20" s="41">
        <v>7</v>
      </c>
      <c r="I20" s="4">
        <v>2</v>
      </c>
      <c r="J20" s="11" t="s">
        <v>172</v>
      </c>
      <c r="K20" s="4">
        <v>2</v>
      </c>
      <c r="L20" s="43">
        <v>8</v>
      </c>
      <c r="M20" s="11" t="s">
        <v>172</v>
      </c>
      <c r="N20" s="10"/>
      <c r="O20" s="4"/>
      <c r="P20" s="10"/>
      <c r="Q20" s="4"/>
      <c r="R20" s="4"/>
      <c r="S20" s="1">
        <f t="shared" si="0"/>
        <v>102</v>
      </c>
      <c r="T20" s="4" t="str">
        <f t="shared" si="1"/>
        <v>20</v>
      </c>
      <c r="U20" s="6"/>
    </row>
    <row r="21" spans="1:21" ht="14.25">
      <c r="A21" t="s">
        <v>114</v>
      </c>
      <c r="B21" t="s">
        <v>113</v>
      </c>
      <c r="C21" s="7"/>
      <c r="D21" t="s">
        <v>62</v>
      </c>
      <c r="E21" t="s">
        <v>105</v>
      </c>
      <c r="F21" s="4">
        <v>95</v>
      </c>
      <c r="G21" s="10">
        <v>1</v>
      </c>
      <c r="H21" s="11" t="s">
        <v>172</v>
      </c>
      <c r="I21" s="4">
        <v>2</v>
      </c>
      <c r="J21" s="4">
        <v>2</v>
      </c>
      <c r="K21" s="11" t="s">
        <v>172</v>
      </c>
      <c r="L21" s="11" t="s">
        <v>172</v>
      </c>
      <c r="M21" s="11" t="s">
        <v>172</v>
      </c>
      <c r="N21" s="4"/>
      <c r="O21" s="4"/>
      <c r="P21" s="4"/>
      <c r="Q21" s="4"/>
      <c r="R21" s="10"/>
      <c r="S21" s="1">
        <f t="shared" si="0"/>
        <v>100</v>
      </c>
      <c r="T21" s="4" t="str">
        <f t="shared" si="1"/>
        <v>5</v>
      </c>
      <c r="U21" s="6"/>
    </row>
    <row r="22" spans="1:21" ht="14.25">
      <c r="A22" t="s">
        <v>115</v>
      </c>
      <c r="B22" t="s">
        <v>115</v>
      </c>
      <c r="C22" s="7"/>
      <c r="D22" s="21" t="s">
        <v>156</v>
      </c>
      <c r="E22" t="s">
        <v>116</v>
      </c>
      <c r="F22" s="4">
        <v>84</v>
      </c>
      <c r="G22" s="41">
        <v>7</v>
      </c>
      <c r="H22" s="4">
        <v>1</v>
      </c>
      <c r="I22" s="4">
        <v>1</v>
      </c>
      <c r="J22" s="4">
        <v>1</v>
      </c>
      <c r="K22" s="10">
        <v>2</v>
      </c>
      <c r="L22" s="10">
        <v>2</v>
      </c>
      <c r="M22" s="11" t="s">
        <v>172</v>
      </c>
      <c r="N22" s="10"/>
      <c r="O22" s="10"/>
      <c r="P22" s="10"/>
      <c r="Q22" s="10"/>
      <c r="R22" s="4"/>
      <c r="S22" s="1">
        <f t="shared" si="0"/>
        <v>98</v>
      </c>
      <c r="T22" s="4" t="str">
        <f t="shared" si="1"/>
        <v>14</v>
      </c>
      <c r="U22" s="6"/>
    </row>
    <row r="23" spans="1:21" ht="14.25">
      <c r="A23" t="s">
        <v>116</v>
      </c>
      <c r="B23" t="s">
        <v>159</v>
      </c>
      <c r="C23" s="7"/>
      <c r="D23" s="25" t="s">
        <v>155</v>
      </c>
      <c r="E23" t="s">
        <v>115</v>
      </c>
      <c r="F23" s="4">
        <v>85</v>
      </c>
      <c r="G23" s="10">
        <v>1</v>
      </c>
      <c r="H23" s="4">
        <v>0</v>
      </c>
      <c r="I23" s="4">
        <v>1</v>
      </c>
      <c r="J23" s="11" t="s">
        <v>172</v>
      </c>
      <c r="K23" s="4">
        <v>1</v>
      </c>
      <c r="L23" s="4">
        <v>2</v>
      </c>
      <c r="M23" s="41">
        <v>7</v>
      </c>
      <c r="N23" s="4"/>
      <c r="O23" s="4"/>
      <c r="P23" s="4"/>
      <c r="Q23" s="4"/>
      <c r="R23" s="10"/>
      <c r="S23" s="1">
        <f t="shared" si="0"/>
        <v>97</v>
      </c>
      <c r="T23" s="4" t="str">
        <f t="shared" si="1"/>
        <v>12</v>
      </c>
      <c r="U23" s="6"/>
    </row>
    <row r="24" spans="1:21" ht="14.25">
      <c r="A24" t="s">
        <v>117</v>
      </c>
      <c r="B24" t="s">
        <v>116</v>
      </c>
      <c r="C24" s="7"/>
      <c r="D24" s="21" t="s">
        <v>134</v>
      </c>
      <c r="E24" t="s">
        <v>112</v>
      </c>
      <c r="F24" s="4">
        <v>88</v>
      </c>
      <c r="G24" s="10">
        <v>1</v>
      </c>
      <c r="H24" s="10">
        <v>2</v>
      </c>
      <c r="I24" s="10">
        <v>3</v>
      </c>
      <c r="J24" s="4">
        <v>0</v>
      </c>
      <c r="K24" s="10">
        <v>0</v>
      </c>
      <c r="L24" s="10">
        <v>2</v>
      </c>
      <c r="M24" s="11" t="s">
        <v>172</v>
      </c>
      <c r="N24" s="4"/>
      <c r="O24" s="10"/>
      <c r="P24" s="4"/>
      <c r="Q24" s="4"/>
      <c r="R24" s="4"/>
      <c r="S24" s="1">
        <f t="shared" si="0"/>
        <v>96</v>
      </c>
      <c r="T24" s="4" t="str">
        <f t="shared" si="1"/>
        <v>8</v>
      </c>
      <c r="U24" s="6"/>
    </row>
    <row r="25" spans="1:21" ht="14.25">
      <c r="A25" t="s">
        <v>118</v>
      </c>
      <c r="B25" t="s">
        <v>118</v>
      </c>
      <c r="C25" s="7"/>
      <c r="D25" s="21" t="s">
        <v>145</v>
      </c>
      <c r="E25" t="s">
        <v>159</v>
      </c>
      <c r="F25" s="4">
        <v>78</v>
      </c>
      <c r="G25" s="4">
        <v>3</v>
      </c>
      <c r="H25" s="41">
        <v>7</v>
      </c>
      <c r="I25" s="1">
        <v>0</v>
      </c>
      <c r="J25" s="11" t="s">
        <v>172</v>
      </c>
      <c r="K25" s="4">
        <v>3</v>
      </c>
      <c r="L25" s="1">
        <v>3</v>
      </c>
      <c r="M25" s="1">
        <v>2</v>
      </c>
      <c r="S25" s="1">
        <f t="shared" si="0"/>
        <v>96</v>
      </c>
      <c r="T25" s="4" t="str">
        <f t="shared" si="1"/>
        <v>18</v>
      </c>
      <c r="U25" s="6"/>
    </row>
    <row r="26" spans="1:21" ht="14.25">
      <c r="A26" t="s">
        <v>119</v>
      </c>
      <c r="B26" t="s">
        <v>117</v>
      </c>
      <c r="C26" s="7"/>
      <c r="D26" t="s">
        <v>127</v>
      </c>
      <c r="E26" t="s">
        <v>113</v>
      </c>
      <c r="F26" s="4">
        <v>87</v>
      </c>
      <c r="G26" s="10">
        <v>0</v>
      </c>
      <c r="H26" s="44" t="s">
        <v>172</v>
      </c>
      <c r="I26" s="44" t="s">
        <v>172</v>
      </c>
      <c r="J26" s="11" t="s">
        <v>172</v>
      </c>
      <c r="K26" s="41">
        <v>8</v>
      </c>
      <c r="L26" s="4">
        <v>0</v>
      </c>
      <c r="M26" s="11" t="s">
        <v>172</v>
      </c>
      <c r="N26" s="4"/>
      <c r="O26" s="4"/>
      <c r="P26" s="4"/>
      <c r="Q26" s="4"/>
      <c r="R26" s="4"/>
      <c r="S26" s="1">
        <f t="shared" si="0"/>
        <v>95</v>
      </c>
      <c r="T26" s="4" t="str">
        <f t="shared" si="1"/>
        <v>8</v>
      </c>
      <c r="U26" s="6"/>
    </row>
    <row r="27" spans="1:21" ht="14.25">
      <c r="A27" t="s">
        <v>120</v>
      </c>
      <c r="B27" t="s">
        <v>160</v>
      </c>
      <c r="C27" s="7"/>
      <c r="D27" s="21" t="s">
        <v>135</v>
      </c>
      <c r="E27" t="s">
        <v>120</v>
      </c>
      <c r="F27" s="4">
        <v>80</v>
      </c>
      <c r="G27" s="4">
        <v>2</v>
      </c>
      <c r="H27" s="44" t="s">
        <v>172</v>
      </c>
      <c r="I27" s="4">
        <v>2</v>
      </c>
      <c r="J27" s="4">
        <v>1</v>
      </c>
      <c r="K27" s="4">
        <v>1</v>
      </c>
      <c r="L27" s="10">
        <v>3</v>
      </c>
      <c r="M27" s="4">
        <v>3</v>
      </c>
      <c r="N27" s="4"/>
      <c r="O27" s="4"/>
      <c r="P27" s="10"/>
      <c r="Q27" s="10"/>
      <c r="R27" s="4"/>
      <c r="S27" s="1">
        <f t="shared" si="0"/>
        <v>92</v>
      </c>
      <c r="T27" s="4" t="str">
        <f t="shared" si="1"/>
        <v>12</v>
      </c>
      <c r="U27" s="6"/>
    </row>
    <row r="28" spans="1:21" ht="14.25">
      <c r="A28" t="s">
        <v>144</v>
      </c>
      <c r="B28" t="s">
        <v>119</v>
      </c>
      <c r="C28" s="7"/>
      <c r="D28" s="21" t="s">
        <v>164</v>
      </c>
      <c r="E28" t="s">
        <v>163</v>
      </c>
      <c r="F28" s="4">
        <v>74</v>
      </c>
      <c r="G28" s="4">
        <v>1</v>
      </c>
      <c r="H28" s="44" t="s">
        <v>172</v>
      </c>
      <c r="I28" s="41">
        <v>7</v>
      </c>
      <c r="J28" s="4">
        <v>1</v>
      </c>
      <c r="K28" s="4">
        <v>1</v>
      </c>
      <c r="L28" s="41">
        <v>7</v>
      </c>
      <c r="M28" s="11" t="s">
        <v>172</v>
      </c>
      <c r="N28" s="4"/>
      <c r="O28" s="4"/>
      <c r="P28" s="4"/>
      <c r="Q28" s="4"/>
      <c r="R28" s="4"/>
      <c r="S28" s="1">
        <f t="shared" si="0"/>
        <v>91</v>
      </c>
      <c r="T28" s="4" t="str">
        <f t="shared" si="1"/>
        <v>17</v>
      </c>
      <c r="U28" s="6"/>
    </row>
    <row r="29" spans="1:21" ht="14.25">
      <c r="A29" t="s">
        <v>159</v>
      </c>
      <c r="B29" t="s">
        <v>120</v>
      </c>
      <c r="C29" s="7"/>
      <c r="D29" s="21" t="s">
        <v>178</v>
      </c>
      <c r="E29" t="s">
        <v>160</v>
      </c>
      <c r="F29" s="4">
        <v>77</v>
      </c>
      <c r="G29" s="41">
        <v>7</v>
      </c>
      <c r="H29" s="4">
        <v>3</v>
      </c>
      <c r="I29" s="1">
        <v>2</v>
      </c>
      <c r="J29" s="1">
        <v>1</v>
      </c>
      <c r="K29" s="4">
        <v>0</v>
      </c>
      <c r="L29" s="1">
        <v>0</v>
      </c>
      <c r="M29" s="11" t="s">
        <v>172</v>
      </c>
      <c r="S29" s="1">
        <f t="shared" si="0"/>
        <v>90</v>
      </c>
      <c r="T29" s="4" t="str">
        <f t="shared" si="1"/>
        <v>13</v>
      </c>
      <c r="U29" s="5"/>
    </row>
    <row r="30" spans="1:20" ht="14.25">
      <c r="A30" t="s">
        <v>160</v>
      </c>
      <c r="B30" t="s">
        <v>144</v>
      </c>
      <c r="C30" s="7"/>
      <c r="D30" t="s">
        <v>60</v>
      </c>
      <c r="E30" t="s">
        <v>161</v>
      </c>
      <c r="F30" s="4">
        <v>76</v>
      </c>
      <c r="G30" s="10">
        <v>1</v>
      </c>
      <c r="H30" s="4">
        <v>2</v>
      </c>
      <c r="I30" s="4">
        <v>2</v>
      </c>
      <c r="J30" s="11" t="s">
        <v>172</v>
      </c>
      <c r="K30" s="41">
        <v>8</v>
      </c>
      <c r="L30" s="4">
        <v>1</v>
      </c>
      <c r="M30" s="4">
        <v>0</v>
      </c>
      <c r="N30" s="4"/>
      <c r="O30" s="4"/>
      <c r="P30" s="4"/>
      <c r="Q30" s="4"/>
      <c r="R30" s="4"/>
      <c r="S30" s="1">
        <f t="shared" si="0"/>
        <v>90</v>
      </c>
      <c r="T30" s="4" t="str">
        <f t="shared" si="1"/>
        <v>14</v>
      </c>
    </row>
    <row r="31" spans="1:21" ht="14.25">
      <c r="A31" t="s">
        <v>161</v>
      </c>
      <c r="B31" t="s">
        <v>161</v>
      </c>
      <c r="C31" s="7"/>
      <c r="D31" s="21" t="s">
        <v>74</v>
      </c>
      <c r="E31" t="s">
        <v>144</v>
      </c>
      <c r="F31" s="4">
        <v>79</v>
      </c>
      <c r="G31" s="4">
        <v>2</v>
      </c>
      <c r="H31" s="4">
        <v>1</v>
      </c>
      <c r="I31" s="4">
        <v>1</v>
      </c>
      <c r="J31" s="11" t="s">
        <v>172</v>
      </c>
      <c r="K31" s="4">
        <v>2</v>
      </c>
      <c r="L31" s="4">
        <v>1</v>
      </c>
      <c r="M31" s="4">
        <v>0</v>
      </c>
      <c r="S31" s="1">
        <f t="shared" si="0"/>
        <v>86</v>
      </c>
      <c r="T31" s="4" t="str">
        <f t="shared" si="1"/>
        <v>7</v>
      </c>
      <c r="U31" s="6"/>
    </row>
    <row r="32" spans="1:21" ht="14.25">
      <c r="A32" t="s">
        <v>162</v>
      </c>
      <c r="B32" t="s">
        <v>162</v>
      </c>
      <c r="C32" s="7"/>
      <c r="D32" t="s">
        <v>71</v>
      </c>
      <c r="E32" t="s">
        <v>162</v>
      </c>
      <c r="F32" s="4">
        <v>75</v>
      </c>
      <c r="G32" s="41">
        <v>5</v>
      </c>
      <c r="H32" s="4">
        <v>0</v>
      </c>
      <c r="I32" s="11" t="s">
        <v>172</v>
      </c>
      <c r="J32" s="11" t="s">
        <v>172</v>
      </c>
      <c r="K32" s="4">
        <v>2</v>
      </c>
      <c r="L32" s="4">
        <v>1</v>
      </c>
      <c r="M32" s="11" t="s">
        <v>172</v>
      </c>
      <c r="N32" s="4"/>
      <c r="O32" s="4"/>
      <c r="P32" s="4"/>
      <c r="Q32" s="4"/>
      <c r="R32" s="4"/>
      <c r="S32" s="1">
        <f t="shared" si="0"/>
        <v>83</v>
      </c>
      <c r="T32" s="4" t="str">
        <f t="shared" si="1"/>
        <v>8</v>
      </c>
      <c r="U32" s="6"/>
    </row>
    <row r="33" spans="3:21" ht="14.25">
      <c r="C33" s="7"/>
      <c r="U33" s="6"/>
    </row>
    <row r="34" ht="14.25">
      <c r="U34" s="6"/>
    </row>
    <row r="35" ht="14.25">
      <c r="U35" s="6"/>
    </row>
    <row r="36" spans="4:21" ht="14.25">
      <c r="D36" s="22" t="s">
        <v>180</v>
      </c>
      <c r="U36" s="6"/>
    </row>
    <row r="37" spans="2:20" ht="14.25">
      <c r="B37" t="s">
        <v>106</v>
      </c>
      <c r="C37" s="7"/>
      <c r="D37" s="21" t="s">
        <v>151</v>
      </c>
      <c r="E37" t="s">
        <v>100</v>
      </c>
      <c r="F37" s="4">
        <v>100</v>
      </c>
      <c r="G37" s="4">
        <v>0</v>
      </c>
      <c r="H37" s="4">
        <v>1</v>
      </c>
      <c r="I37" s="4">
        <v>2</v>
      </c>
      <c r="J37" s="11" t="s">
        <v>172</v>
      </c>
      <c r="K37" s="11" t="s">
        <v>172</v>
      </c>
      <c r="L37" s="11" t="s">
        <v>172</v>
      </c>
      <c r="M37" s="4"/>
      <c r="N37" s="4"/>
      <c r="O37" s="4"/>
      <c r="P37" s="4"/>
      <c r="Q37" s="4"/>
      <c r="R37" s="4"/>
      <c r="S37" s="1">
        <f>SUM(F37:R37)</f>
        <v>103</v>
      </c>
      <c r="T37" s="4" t="str">
        <f>IMSUB(S37,F37)</f>
        <v>3</v>
      </c>
    </row>
    <row r="39" ht="14.25">
      <c r="U39" s="6"/>
    </row>
    <row r="40" ht="14.25">
      <c r="U40" s="6"/>
    </row>
    <row r="41" ht="14.25">
      <c r="U41" s="6"/>
    </row>
    <row r="42" ht="14.25">
      <c r="U42" s="6"/>
    </row>
  </sheetData>
  <sheetProtection password="E0BB" sheet="1" objects="1" scenarios="1" selectLockedCells="1" selectUnlockedCells="1"/>
  <printOptions gridLines="1" horizontalCentered="1"/>
  <pageMargins left="0" right="0" top="0.25" bottom="0.2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D6" sqref="D6"/>
    </sheetView>
  </sheetViews>
  <sheetFormatPr defaultColWidth="9.140625" defaultRowHeight="15"/>
  <cols>
    <col min="1" max="2" width="3.7109375" style="0" customWidth="1"/>
    <col min="3" max="3" width="2.7109375" style="0" customWidth="1"/>
    <col min="4" max="4" width="20.7109375" style="0" customWidth="1"/>
    <col min="5" max="5" width="3.7109375" style="0" customWidth="1"/>
    <col min="6" max="6" width="5.7109375" style="0" customWidth="1"/>
    <col min="7" max="18" width="3.7109375" style="0" customWidth="1"/>
    <col min="19" max="19" width="4.7109375" style="0" customWidth="1"/>
    <col min="20" max="20" width="3.7109375" style="0" customWidth="1"/>
  </cols>
  <sheetData>
    <row r="1" spans="1:19" ht="15">
      <c r="A1" s="16" t="s">
        <v>24</v>
      </c>
      <c r="B1" s="16"/>
      <c r="C1" s="16"/>
      <c r="D1" s="48">
        <v>2017</v>
      </c>
      <c r="E1" s="16" t="s">
        <v>34</v>
      </c>
      <c r="F1" s="16"/>
      <c r="G1" s="18"/>
      <c r="I1" s="17" t="s">
        <v>21</v>
      </c>
      <c r="J1" s="16"/>
      <c r="K1" s="18"/>
      <c r="L1" s="18"/>
      <c r="M1" s="29"/>
      <c r="N1" s="30"/>
      <c r="O1" s="29"/>
      <c r="P1" s="29"/>
      <c r="Q1" s="29"/>
      <c r="R1" s="29"/>
      <c r="S1" s="33"/>
    </row>
    <row r="2" spans="1:19" ht="15">
      <c r="A2" s="13" t="s">
        <v>26</v>
      </c>
      <c r="B2" s="16"/>
      <c r="C2" s="18" t="s">
        <v>43</v>
      </c>
      <c r="D2" s="18"/>
      <c r="E2" s="13" t="s">
        <v>28</v>
      </c>
      <c r="F2" s="18" t="s">
        <v>32</v>
      </c>
      <c r="G2" s="18"/>
      <c r="H2" s="18"/>
      <c r="I2" s="18"/>
      <c r="J2" s="18"/>
      <c r="K2" s="18"/>
      <c r="L2" s="18"/>
      <c r="M2" s="29"/>
      <c r="N2" s="30"/>
      <c r="O2" s="36"/>
      <c r="P2" s="36"/>
      <c r="Q2" s="30"/>
      <c r="R2" s="30"/>
      <c r="S2" s="25"/>
    </row>
    <row r="3" spans="1:18" ht="15">
      <c r="A3" s="19" t="s">
        <v>173</v>
      </c>
      <c r="B3" s="18" t="s">
        <v>175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0"/>
      <c r="O3" s="18"/>
      <c r="P3" s="18"/>
      <c r="Q3" s="18"/>
      <c r="R3" s="18"/>
    </row>
    <row r="4" spans="1:18" ht="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8">
      <c r="A5" s="3"/>
      <c r="F5" s="9" t="s">
        <v>33</v>
      </c>
      <c r="R5" s="23"/>
    </row>
    <row r="6" spans="2:20" ht="14.25">
      <c r="B6" s="12" t="s">
        <v>27</v>
      </c>
      <c r="C6" s="7"/>
      <c r="E6" s="15" t="s">
        <v>25</v>
      </c>
      <c r="F6" s="9" t="s">
        <v>35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18</v>
      </c>
      <c r="P6" s="8" t="s">
        <v>15</v>
      </c>
      <c r="Q6" s="8" t="s">
        <v>16</v>
      </c>
      <c r="R6" s="8" t="s">
        <v>17</v>
      </c>
      <c r="S6" t="s">
        <v>42</v>
      </c>
      <c r="T6" s="14" t="s">
        <v>19</v>
      </c>
    </row>
    <row r="8" spans="1:20" ht="14.25">
      <c r="A8" t="s">
        <v>81</v>
      </c>
      <c r="B8" t="s">
        <v>81</v>
      </c>
      <c r="C8" s="7"/>
      <c r="D8" s="25" t="s">
        <v>168</v>
      </c>
      <c r="E8" t="s">
        <v>81</v>
      </c>
      <c r="F8" s="4">
        <v>100</v>
      </c>
      <c r="G8" s="43">
        <v>8</v>
      </c>
      <c r="H8" s="10">
        <v>3</v>
      </c>
      <c r="I8" s="4">
        <v>3</v>
      </c>
      <c r="J8" s="4">
        <v>3</v>
      </c>
      <c r="K8" s="43">
        <v>8</v>
      </c>
      <c r="L8" s="43">
        <v>8</v>
      </c>
      <c r="M8" s="10">
        <v>3</v>
      </c>
      <c r="N8" s="10"/>
      <c r="O8" s="10"/>
      <c r="P8" s="10"/>
      <c r="Q8" s="4"/>
      <c r="R8" s="4"/>
      <c r="S8" s="1">
        <f aca="true" t="shared" si="0" ref="S8:S28">SUM(F8:R8)</f>
        <v>136</v>
      </c>
      <c r="T8" s="49" t="str">
        <f aca="true" t="shared" si="1" ref="T8:T28">IMSUB(S8,F8)</f>
        <v>36</v>
      </c>
    </row>
    <row r="9" spans="1:20" ht="14.25">
      <c r="A9" t="s">
        <v>82</v>
      </c>
      <c r="B9" t="s">
        <v>82</v>
      </c>
      <c r="C9" s="7"/>
      <c r="D9" s="21" t="s">
        <v>53</v>
      </c>
      <c r="E9" t="s">
        <v>82</v>
      </c>
      <c r="F9" s="4">
        <v>99</v>
      </c>
      <c r="G9" s="10">
        <v>3</v>
      </c>
      <c r="H9" s="41">
        <v>8</v>
      </c>
      <c r="I9" s="41">
        <v>7</v>
      </c>
      <c r="J9" s="43">
        <v>7</v>
      </c>
      <c r="K9" s="4">
        <v>2</v>
      </c>
      <c r="L9" s="11" t="s">
        <v>172</v>
      </c>
      <c r="M9" s="43">
        <v>8</v>
      </c>
      <c r="N9" s="10"/>
      <c r="O9" s="10"/>
      <c r="P9" s="10"/>
      <c r="Q9" s="10"/>
      <c r="R9" s="4"/>
      <c r="S9" s="1">
        <f t="shared" si="0"/>
        <v>134</v>
      </c>
      <c r="T9" s="4" t="str">
        <f t="shared" si="1"/>
        <v>35</v>
      </c>
    </row>
    <row r="10" spans="1:20" ht="14.25">
      <c r="A10" t="s">
        <v>83</v>
      </c>
      <c r="B10" t="s">
        <v>83</v>
      </c>
      <c r="C10" s="7"/>
      <c r="D10" s="21" t="s">
        <v>142</v>
      </c>
      <c r="E10" t="s">
        <v>88</v>
      </c>
      <c r="F10" s="4">
        <v>93</v>
      </c>
      <c r="G10" s="41">
        <v>8</v>
      </c>
      <c r="H10" s="4">
        <v>3</v>
      </c>
      <c r="I10" s="10">
        <v>3</v>
      </c>
      <c r="J10" s="4">
        <v>0</v>
      </c>
      <c r="K10" s="10">
        <v>2</v>
      </c>
      <c r="L10" s="10">
        <v>3</v>
      </c>
      <c r="M10" s="11" t="s">
        <v>172</v>
      </c>
      <c r="N10" s="10"/>
      <c r="O10" s="10"/>
      <c r="P10" s="10"/>
      <c r="Q10" s="10"/>
      <c r="R10" s="10"/>
      <c r="S10" s="1">
        <f t="shared" si="0"/>
        <v>112</v>
      </c>
      <c r="T10" s="4" t="str">
        <f t="shared" si="1"/>
        <v>19</v>
      </c>
    </row>
    <row r="11" spans="1:20" ht="14.25">
      <c r="A11" t="s">
        <v>84</v>
      </c>
      <c r="B11" t="s">
        <v>84</v>
      </c>
      <c r="C11" s="7"/>
      <c r="D11" t="s">
        <v>72</v>
      </c>
      <c r="E11" t="s">
        <v>87</v>
      </c>
      <c r="F11" s="4">
        <v>94</v>
      </c>
      <c r="G11" s="10">
        <v>1</v>
      </c>
      <c r="H11" s="10">
        <v>2</v>
      </c>
      <c r="I11" s="43">
        <v>8</v>
      </c>
      <c r="J11" s="10">
        <v>3</v>
      </c>
      <c r="K11" s="4">
        <v>0</v>
      </c>
      <c r="L11" s="11" t="s">
        <v>172</v>
      </c>
      <c r="M11" s="11" t="s">
        <v>172</v>
      </c>
      <c r="N11" s="10"/>
      <c r="O11" s="10"/>
      <c r="P11" s="10"/>
      <c r="Q11" s="10"/>
      <c r="R11" s="10"/>
      <c r="S11" s="1">
        <f t="shared" si="0"/>
        <v>108</v>
      </c>
      <c r="T11" s="4" t="str">
        <f t="shared" si="1"/>
        <v>14</v>
      </c>
    </row>
    <row r="12" spans="1:20" ht="14.25">
      <c r="A12" t="s">
        <v>85</v>
      </c>
      <c r="B12" t="s">
        <v>85</v>
      </c>
      <c r="C12" s="7"/>
      <c r="D12" s="21" t="s">
        <v>47</v>
      </c>
      <c r="E12" t="s">
        <v>84</v>
      </c>
      <c r="F12" s="4">
        <v>97</v>
      </c>
      <c r="G12" s="10">
        <v>0</v>
      </c>
      <c r="H12" s="10">
        <v>1</v>
      </c>
      <c r="I12" s="10">
        <v>1</v>
      </c>
      <c r="J12" s="11" t="s">
        <v>172</v>
      </c>
      <c r="K12" s="43">
        <v>7</v>
      </c>
      <c r="L12" s="10">
        <v>0</v>
      </c>
      <c r="M12" s="4">
        <v>2</v>
      </c>
      <c r="N12" s="10"/>
      <c r="O12" s="10"/>
      <c r="P12" s="10"/>
      <c r="Q12" s="10"/>
      <c r="R12" s="10"/>
      <c r="S12" s="1">
        <f t="shared" si="0"/>
        <v>108</v>
      </c>
      <c r="T12" s="4" t="str">
        <f t="shared" si="1"/>
        <v>11</v>
      </c>
    </row>
    <row r="13" spans="1:20" ht="14.25">
      <c r="A13" t="s">
        <v>86</v>
      </c>
      <c r="B13" t="s">
        <v>86</v>
      </c>
      <c r="C13" s="7"/>
      <c r="D13" s="21" t="s">
        <v>45</v>
      </c>
      <c r="E13" t="s">
        <v>83</v>
      </c>
      <c r="F13" s="4">
        <v>98</v>
      </c>
      <c r="G13" s="4">
        <v>0</v>
      </c>
      <c r="H13" s="10">
        <v>1</v>
      </c>
      <c r="I13" s="11" t="s">
        <v>172</v>
      </c>
      <c r="J13" s="11" t="s">
        <v>172</v>
      </c>
      <c r="K13" s="4">
        <v>2</v>
      </c>
      <c r="L13" s="10">
        <v>2</v>
      </c>
      <c r="M13" s="10">
        <v>1</v>
      </c>
      <c r="N13" s="10"/>
      <c r="O13" s="10"/>
      <c r="P13" s="10"/>
      <c r="Q13" s="10"/>
      <c r="R13" s="10"/>
      <c r="S13" s="1">
        <f t="shared" si="0"/>
        <v>104</v>
      </c>
      <c r="T13" s="4" t="str">
        <f t="shared" si="1"/>
        <v>6</v>
      </c>
    </row>
    <row r="14" spans="1:20" ht="14.25">
      <c r="A14" t="s">
        <v>87</v>
      </c>
      <c r="B14" t="s">
        <v>87</v>
      </c>
      <c r="C14" s="7"/>
      <c r="D14" s="21" t="s">
        <v>130</v>
      </c>
      <c r="E14" t="s">
        <v>99</v>
      </c>
      <c r="F14" s="4">
        <v>82</v>
      </c>
      <c r="G14" s="10">
        <v>2</v>
      </c>
      <c r="H14" s="1">
        <v>1</v>
      </c>
      <c r="I14" s="43">
        <v>7</v>
      </c>
      <c r="J14" s="1">
        <v>1</v>
      </c>
      <c r="K14" s="41">
        <v>8</v>
      </c>
      <c r="L14" s="10">
        <v>1</v>
      </c>
      <c r="M14" s="1">
        <v>0</v>
      </c>
      <c r="S14" s="1">
        <f t="shared" si="0"/>
        <v>102</v>
      </c>
      <c r="T14" s="4" t="str">
        <f t="shared" si="1"/>
        <v>20</v>
      </c>
    </row>
    <row r="15" spans="1:20" ht="14.25">
      <c r="A15" t="s">
        <v>88</v>
      </c>
      <c r="B15" t="s">
        <v>96</v>
      </c>
      <c r="C15" s="7"/>
      <c r="D15" s="21" t="s">
        <v>46</v>
      </c>
      <c r="E15" t="s">
        <v>166</v>
      </c>
      <c r="F15" s="4">
        <v>80</v>
      </c>
      <c r="G15" s="10">
        <v>1</v>
      </c>
      <c r="H15" s="1">
        <v>2</v>
      </c>
      <c r="I15" s="10">
        <v>2</v>
      </c>
      <c r="J15" s="1">
        <v>3</v>
      </c>
      <c r="K15" s="11" t="s">
        <v>172</v>
      </c>
      <c r="L15" s="43">
        <v>7</v>
      </c>
      <c r="M15" s="41">
        <v>7</v>
      </c>
      <c r="S15" s="1">
        <f t="shared" si="0"/>
        <v>102</v>
      </c>
      <c r="T15" s="4" t="str">
        <f t="shared" si="1"/>
        <v>22</v>
      </c>
    </row>
    <row r="16" spans="1:20" ht="14.25">
      <c r="A16" t="s">
        <v>89</v>
      </c>
      <c r="B16" t="s">
        <v>88</v>
      </c>
      <c r="C16" s="7"/>
      <c r="D16" s="21" t="s">
        <v>170</v>
      </c>
      <c r="E16" t="s">
        <v>98</v>
      </c>
      <c r="F16" s="4">
        <v>83</v>
      </c>
      <c r="G16" s="43">
        <v>8</v>
      </c>
      <c r="H16" s="44" t="s">
        <v>172</v>
      </c>
      <c r="I16" s="10">
        <v>2</v>
      </c>
      <c r="J16" s="43">
        <v>7</v>
      </c>
      <c r="K16" s="11" t="s">
        <v>172</v>
      </c>
      <c r="L16" s="11" t="s">
        <v>172</v>
      </c>
      <c r="M16" s="11" t="s">
        <v>172</v>
      </c>
      <c r="N16" s="10"/>
      <c r="O16" s="10"/>
      <c r="P16" s="10"/>
      <c r="Q16" s="10"/>
      <c r="R16" s="10"/>
      <c r="S16" s="1">
        <f t="shared" si="0"/>
        <v>100</v>
      </c>
      <c r="T16" s="4" t="str">
        <f t="shared" si="1"/>
        <v>17</v>
      </c>
    </row>
    <row r="17" spans="1:20" ht="14.25">
      <c r="A17" t="s">
        <v>90</v>
      </c>
      <c r="B17" t="s">
        <v>89</v>
      </c>
      <c r="C17" s="7"/>
      <c r="D17" s="21" t="s">
        <v>58</v>
      </c>
      <c r="E17" t="s">
        <v>92</v>
      </c>
      <c r="F17" s="4">
        <v>89</v>
      </c>
      <c r="G17" s="4">
        <v>0</v>
      </c>
      <c r="H17" s="11" t="s">
        <v>172</v>
      </c>
      <c r="I17" s="41">
        <v>8</v>
      </c>
      <c r="J17" s="4">
        <v>3</v>
      </c>
      <c r="K17" s="11" t="s">
        <v>172</v>
      </c>
      <c r="L17" s="11" t="s">
        <v>172</v>
      </c>
      <c r="M17" s="11" t="s">
        <v>172</v>
      </c>
      <c r="N17" s="10"/>
      <c r="O17" s="10"/>
      <c r="P17" s="10"/>
      <c r="Q17" s="10"/>
      <c r="R17" s="10"/>
      <c r="S17" s="1">
        <f t="shared" si="0"/>
        <v>100</v>
      </c>
      <c r="T17" s="4" t="str">
        <f t="shared" si="1"/>
        <v>11</v>
      </c>
    </row>
    <row r="18" spans="1:20" ht="14.25">
      <c r="A18" t="s">
        <v>91</v>
      </c>
      <c r="B18" t="s">
        <v>90</v>
      </c>
      <c r="C18" s="7"/>
      <c r="D18" s="21" t="s">
        <v>57</v>
      </c>
      <c r="E18" t="s">
        <v>85</v>
      </c>
      <c r="F18" s="4">
        <v>96</v>
      </c>
      <c r="G18" s="4">
        <v>0</v>
      </c>
      <c r="H18" s="4">
        <v>1</v>
      </c>
      <c r="I18" s="4">
        <v>2</v>
      </c>
      <c r="J18" s="10">
        <v>1</v>
      </c>
      <c r="K18" s="11" t="s">
        <v>172</v>
      </c>
      <c r="L18" s="11" t="s">
        <v>172</v>
      </c>
      <c r="M18" s="11" t="s">
        <v>172</v>
      </c>
      <c r="N18" s="10"/>
      <c r="O18" s="10"/>
      <c r="P18" s="10"/>
      <c r="Q18" s="10"/>
      <c r="R18" s="4"/>
      <c r="S18" s="1">
        <f t="shared" si="0"/>
        <v>100</v>
      </c>
      <c r="T18" s="4" t="str">
        <f t="shared" si="1"/>
        <v>4</v>
      </c>
    </row>
    <row r="19" spans="1:20" ht="14.25">
      <c r="A19" t="s">
        <v>92</v>
      </c>
      <c r="B19" t="s">
        <v>91</v>
      </c>
      <c r="C19" s="7"/>
      <c r="D19" s="21" t="s">
        <v>178</v>
      </c>
      <c r="E19" t="s">
        <v>94</v>
      </c>
      <c r="F19" s="4">
        <v>87</v>
      </c>
      <c r="G19" s="10">
        <v>3</v>
      </c>
      <c r="H19" s="10">
        <v>1</v>
      </c>
      <c r="I19" s="10">
        <v>3</v>
      </c>
      <c r="J19" s="10">
        <v>1</v>
      </c>
      <c r="K19" s="10">
        <v>2</v>
      </c>
      <c r="L19" s="10">
        <v>3</v>
      </c>
      <c r="M19" s="11" t="s">
        <v>172</v>
      </c>
      <c r="N19" s="10"/>
      <c r="O19" s="4"/>
      <c r="P19" s="10"/>
      <c r="Q19" s="10"/>
      <c r="R19" s="10"/>
      <c r="S19" s="1">
        <f t="shared" si="0"/>
        <v>100</v>
      </c>
      <c r="T19" s="4" t="str">
        <f t="shared" si="1"/>
        <v>13</v>
      </c>
    </row>
    <row r="20" spans="1:20" ht="14.25">
      <c r="A20" t="s">
        <v>93</v>
      </c>
      <c r="B20" t="s">
        <v>92</v>
      </c>
      <c r="C20" s="7"/>
      <c r="D20" s="21" t="s">
        <v>169</v>
      </c>
      <c r="E20" t="s">
        <v>91</v>
      </c>
      <c r="F20" s="4">
        <v>90</v>
      </c>
      <c r="G20" s="10">
        <v>1</v>
      </c>
      <c r="H20" s="44" t="s">
        <v>172</v>
      </c>
      <c r="I20" s="11" t="s">
        <v>172</v>
      </c>
      <c r="J20" s="41">
        <v>8</v>
      </c>
      <c r="K20" s="11" t="s">
        <v>172</v>
      </c>
      <c r="L20" s="11" t="s">
        <v>172</v>
      </c>
      <c r="M20" s="11" t="s">
        <v>172</v>
      </c>
      <c r="N20" s="4"/>
      <c r="O20" s="10"/>
      <c r="P20" s="10"/>
      <c r="Q20" s="4"/>
      <c r="R20" s="10"/>
      <c r="S20" s="1">
        <f t="shared" si="0"/>
        <v>99</v>
      </c>
      <c r="T20" s="4" t="str">
        <f t="shared" si="1"/>
        <v>9</v>
      </c>
    </row>
    <row r="21" spans="1:20" ht="14.25">
      <c r="A21" t="s">
        <v>94</v>
      </c>
      <c r="B21" t="s">
        <v>93</v>
      </c>
      <c r="C21" s="7"/>
      <c r="D21" s="21" t="s">
        <v>123</v>
      </c>
      <c r="E21" t="s">
        <v>95</v>
      </c>
      <c r="F21" s="4">
        <v>86</v>
      </c>
      <c r="G21" s="10">
        <v>2</v>
      </c>
      <c r="H21" s="43">
        <v>8</v>
      </c>
      <c r="I21" s="10">
        <v>1</v>
      </c>
      <c r="J21" s="11" t="s">
        <v>172</v>
      </c>
      <c r="K21" s="11" t="s">
        <v>172</v>
      </c>
      <c r="L21" s="10">
        <v>2</v>
      </c>
      <c r="M21" s="11" t="s">
        <v>172</v>
      </c>
      <c r="N21" s="10"/>
      <c r="O21" s="10"/>
      <c r="P21" s="10"/>
      <c r="Q21" s="10"/>
      <c r="R21" s="10"/>
      <c r="S21" s="1">
        <f t="shared" si="0"/>
        <v>99</v>
      </c>
      <c r="T21" s="4" t="str">
        <f t="shared" si="1"/>
        <v>13</v>
      </c>
    </row>
    <row r="22" spans="1:20" ht="14.25">
      <c r="A22" t="s">
        <v>95</v>
      </c>
      <c r="B22" t="s">
        <v>94</v>
      </c>
      <c r="C22" s="7"/>
      <c r="D22" t="s">
        <v>126</v>
      </c>
      <c r="E22" t="s">
        <v>90</v>
      </c>
      <c r="F22" s="4">
        <v>91</v>
      </c>
      <c r="G22" s="44" t="s">
        <v>172</v>
      </c>
      <c r="H22" s="43">
        <v>7</v>
      </c>
      <c r="I22" s="10">
        <v>0</v>
      </c>
      <c r="J22" s="11" t="s">
        <v>172</v>
      </c>
      <c r="K22" s="11" t="s">
        <v>172</v>
      </c>
      <c r="L22" s="11" t="s">
        <v>172</v>
      </c>
      <c r="M22" s="11" t="s">
        <v>172</v>
      </c>
      <c r="N22" s="10"/>
      <c r="O22" s="10"/>
      <c r="P22" s="10"/>
      <c r="Q22" s="10"/>
      <c r="R22" s="10"/>
      <c r="S22" s="1">
        <f t="shared" si="0"/>
        <v>98</v>
      </c>
      <c r="T22" s="4" t="str">
        <f t="shared" si="1"/>
        <v>7</v>
      </c>
    </row>
    <row r="23" spans="1:20" ht="14.25">
      <c r="A23" t="s">
        <v>96</v>
      </c>
      <c r="B23" t="s">
        <v>95</v>
      </c>
      <c r="C23" s="7"/>
      <c r="D23" s="21" t="s">
        <v>140</v>
      </c>
      <c r="E23" t="s">
        <v>86</v>
      </c>
      <c r="F23" s="4">
        <v>95</v>
      </c>
      <c r="G23" s="11" t="s">
        <v>172</v>
      </c>
      <c r="H23" s="4">
        <v>1</v>
      </c>
      <c r="I23" s="4">
        <v>1</v>
      </c>
      <c r="J23" s="11" t="s">
        <v>172</v>
      </c>
      <c r="K23" s="10">
        <v>1</v>
      </c>
      <c r="L23" s="11" t="s">
        <v>172</v>
      </c>
      <c r="M23" s="11" t="s">
        <v>172</v>
      </c>
      <c r="N23" s="10"/>
      <c r="O23" s="10"/>
      <c r="P23" s="10"/>
      <c r="Q23" s="10"/>
      <c r="R23" s="10"/>
      <c r="S23" s="1">
        <f t="shared" si="0"/>
        <v>98</v>
      </c>
      <c r="T23" s="4" t="str">
        <f t="shared" si="1"/>
        <v>3</v>
      </c>
    </row>
    <row r="24" spans="1:20" ht="14.25">
      <c r="A24" t="s">
        <v>97</v>
      </c>
      <c r="B24" t="s">
        <v>97</v>
      </c>
      <c r="C24" s="7"/>
      <c r="D24" s="21" t="s">
        <v>171</v>
      </c>
      <c r="E24" t="s">
        <v>165</v>
      </c>
      <c r="F24" s="4">
        <v>81</v>
      </c>
      <c r="G24" s="43">
        <v>8</v>
      </c>
      <c r="H24" s="1">
        <v>1</v>
      </c>
      <c r="I24" s="10">
        <v>1</v>
      </c>
      <c r="J24" s="11" t="s">
        <v>172</v>
      </c>
      <c r="K24" s="1">
        <v>1</v>
      </c>
      <c r="L24" s="1">
        <v>0</v>
      </c>
      <c r="M24" s="11" t="s">
        <v>172</v>
      </c>
      <c r="S24" s="1">
        <f t="shared" si="0"/>
        <v>92</v>
      </c>
      <c r="T24" s="4" t="str">
        <f t="shared" si="1"/>
        <v>11</v>
      </c>
    </row>
    <row r="25" spans="1:20" ht="14.25">
      <c r="A25" t="s">
        <v>98</v>
      </c>
      <c r="B25" t="s">
        <v>98</v>
      </c>
      <c r="C25" s="7"/>
      <c r="D25" s="21" t="s">
        <v>136</v>
      </c>
      <c r="E25" t="s">
        <v>93</v>
      </c>
      <c r="F25" s="4">
        <v>88</v>
      </c>
      <c r="G25" s="11" t="s">
        <v>172</v>
      </c>
      <c r="H25" s="44" t="s">
        <v>172</v>
      </c>
      <c r="I25" s="4">
        <v>2</v>
      </c>
      <c r="J25" s="10">
        <v>1</v>
      </c>
      <c r="K25" s="11" t="s">
        <v>172</v>
      </c>
      <c r="L25" s="10">
        <v>1</v>
      </c>
      <c r="M25" s="11" t="s">
        <v>172</v>
      </c>
      <c r="N25" s="10"/>
      <c r="O25" s="10"/>
      <c r="P25" s="10"/>
      <c r="Q25" s="10"/>
      <c r="R25" s="10"/>
      <c r="S25" s="1">
        <f t="shared" si="0"/>
        <v>92</v>
      </c>
      <c r="T25" s="4" t="str">
        <f t="shared" si="1"/>
        <v>4</v>
      </c>
    </row>
    <row r="26" spans="1:20" ht="14.25">
      <c r="A26" t="s">
        <v>99</v>
      </c>
      <c r="B26" t="s">
        <v>99</v>
      </c>
      <c r="C26" s="7"/>
      <c r="D26" s="21" t="s">
        <v>125</v>
      </c>
      <c r="E26" t="s">
        <v>96</v>
      </c>
      <c r="F26" s="4">
        <v>85</v>
      </c>
      <c r="G26" s="10">
        <v>1</v>
      </c>
      <c r="H26" s="10">
        <v>1</v>
      </c>
      <c r="I26" s="10">
        <v>1</v>
      </c>
      <c r="J26" s="11" t="s">
        <v>172</v>
      </c>
      <c r="K26" s="11" t="s">
        <v>172</v>
      </c>
      <c r="L26" s="11" t="s">
        <v>172</v>
      </c>
      <c r="M26" s="11" t="s">
        <v>172</v>
      </c>
      <c r="N26" s="4"/>
      <c r="O26" s="10"/>
      <c r="P26" s="10"/>
      <c r="Q26" s="10"/>
      <c r="R26" s="10"/>
      <c r="S26" s="1">
        <f t="shared" si="0"/>
        <v>88</v>
      </c>
      <c r="T26" s="4" t="str">
        <f t="shared" si="1"/>
        <v>3</v>
      </c>
    </row>
    <row r="27" spans="1:20" ht="14.25">
      <c r="A27" t="s">
        <v>165</v>
      </c>
      <c r="B27" t="s">
        <v>165</v>
      </c>
      <c r="C27" s="7"/>
      <c r="D27" s="21" t="s">
        <v>61</v>
      </c>
      <c r="E27" t="s">
        <v>97</v>
      </c>
      <c r="F27" s="4">
        <v>84</v>
      </c>
      <c r="G27" s="10">
        <v>0</v>
      </c>
      <c r="H27" s="44" t="s">
        <v>172</v>
      </c>
      <c r="I27" s="10">
        <v>1</v>
      </c>
      <c r="J27" s="10">
        <v>0</v>
      </c>
      <c r="K27" s="11" t="s">
        <v>172</v>
      </c>
      <c r="L27" s="10">
        <v>3</v>
      </c>
      <c r="M27" s="11" t="s">
        <v>172</v>
      </c>
      <c r="N27" s="10"/>
      <c r="O27" s="10"/>
      <c r="P27" s="10"/>
      <c r="Q27" s="10"/>
      <c r="R27" s="10"/>
      <c r="S27" s="1">
        <f t="shared" si="0"/>
        <v>88</v>
      </c>
      <c r="T27" s="4" t="str">
        <f t="shared" si="1"/>
        <v>4</v>
      </c>
    </row>
    <row r="28" spans="1:20" ht="14.25">
      <c r="A28" t="s">
        <v>166</v>
      </c>
      <c r="B28" t="s">
        <v>166</v>
      </c>
      <c r="C28" s="7"/>
      <c r="D28" t="s">
        <v>48</v>
      </c>
      <c r="E28" t="s">
        <v>167</v>
      </c>
      <c r="F28" s="4">
        <v>79</v>
      </c>
      <c r="G28" s="10">
        <v>0</v>
      </c>
      <c r="H28" s="41">
        <v>7</v>
      </c>
      <c r="I28" s="10">
        <v>0</v>
      </c>
      <c r="J28" s="11" t="s">
        <v>172</v>
      </c>
      <c r="K28" s="1">
        <v>1</v>
      </c>
      <c r="L28" s="1">
        <v>0</v>
      </c>
      <c r="M28" s="1">
        <v>1</v>
      </c>
      <c r="S28" s="1">
        <f t="shared" si="0"/>
        <v>88</v>
      </c>
      <c r="T28" s="4" t="str">
        <f t="shared" si="1"/>
        <v>9</v>
      </c>
    </row>
    <row r="30" spans="3:20" ht="14.25">
      <c r="C30" s="7"/>
      <c r="D30" s="21" t="s">
        <v>183</v>
      </c>
      <c r="E30" s="1" t="s">
        <v>184</v>
      </c>
      <c r="F30" s="4">
        <v>91</v>
      </c>
      <c r="G30" s="11" t="s">
        <v>172</v>
      </c>
      <c r="H30" s="11" t="s">
        <v>172</v>
      </c>
      <c r="I30" s="11" t="s">
        <v>172</v>
      </c>
      <c r="J30" s="11" t="s">
        <v>172</v>
      </c>
      <c r="K30" s="11" t="s">
        <v>172</v>
      </c>
      <c r="L30" s="41">
        <v>8</v>
      </c>
      <c r="M30" s="11" t="s">
        <v>172</v>
      </c>
      <c r="S30" s="1">
        <f>SUM(F30:R30)</f>
        <v>99</v>
      </c>
      <c r="T30" s="4" t="str">
        <f>IMSUB(S30,F30)</f>
        <v>8</v>
      </c>
    </row>
    <row r="31" spans="4:20" ht="14.25">
      <c r="D31" s="21" t="s">
        <v>4</v>
      </c>
      <c r="E31" t="s">
        <v>186</v>
      </c>
      <c r="F31" s="4">
        <v>88</v>
      </c>
      <c r="G31" s="11" t="s">
        <v>172</v>
      </c>
      <c r="H31" s="11" t="s">
        <v>172</v>
      </c>
      <c r="I31" s="11" t="s">
        <v>172</v>
      </c>
      <c r="J31" s="11" t="s">
        <v>172</v>
      </c>
      <c r="K31" s="11" t="s">
        <v>172</v>
      </c>
      <c r="L31" s="11" t="s">
        <v>172</v>
      </c>
      <c r="M31" s="1">
        <v>2</v>
      </c>
      <c r="S31" s="1">
        <f>SUM(F31:R31)</f>
        <v>90</v>
      </c>
      <c r="T31" s="4" t="str">
        <f>IMSUB(S31,F31)</f>
        <v>2</v>
      </c>
    </row>
    <row r="32" spans="3:20" ht="14.25">
      <c r="C32" s="7"/>
      <c r="F32" s="4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"/>
      <c r="T32" s="4"/>
    </row>
    <row r="33" spans="3:20" ht="14.25">
      <c r="C33" s="7"/>
      <c r="F33" s="4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"/>
      <c r="T33" s="4"/>
    </row>
    <row r="34" spans="3:20" ht="14.25">
      <c r="C34" s="7"/>
      <c r="E34" s="1"/>
      <c r="F34" s="4"/>
      <c r="G34" s="10"/>
      <c r="H34" s="10"/>
      <c r="I34" s="10"/>
      <c r="J34" s="4"/>
      <c r="K34" s="10"/>
      <c r="L34" s="10"/>
      <c r="M34" s="10"/>
      <c r="N34" s="10"/>
      <c r="O34" s="10"/>
      <c r="P34" s="10"/>
      <c r="Q34" s="10"/>
      <c r="R34" s="10"/>
      <c r="S34" s="1"/>
      <c r="T34" s="4"/>
    </row>
    <row r="35" spans="3:20" ht="14.25">
      <c r="C35" s="7"/>
      <c r="D35" s="21"/>
      <c r="F35" s="4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"/>
      <c r="T35" s="4"/>
    </row>
    <row r="36" spans="3:20" ht="14.25">
      <c r="C36" s="7"/>
      <c r="F36" s="4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"/>
      <c r="T36" s="4"/>
    </row>
  </sheetData>
  <sheetProtection password="E0BB" sheet="1" objects="1" scenarios="1" selectLockedCells="1" selectUnlockedCells="1"/>
  <printOptions gridLines="1"/>
  <pageMargins left="0" right="0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W12" sqref="W12"/>
    </sheetView>
  </sheetViews>
  <sheetFormatPr defaultColWidth="9.140625" defaultRowHeight="15"/>
  <cols>
    <col min="1" max="2" width="4.7109375" style="0" customWidth="1"/>
    <col min="3" max="3" width="3.7109375" style="0" customWidth="1"/>
    <col min="4" max="4" width="18.7109375" style="0" customWidth="1"/>
    <col min="5" max="5" width="4.7109375" style="0" customWidth="1"/>
    <col min="6" max="6" width="5.7109375" style="0" customWidth="1"/>
    <col min="7" max="18" width="3.7109375" style="0" customWidth="1"/>
    <col min="19" max="19" width="4.7109375" style="0" customWidth="1"/>
    <col min="20" max="20" width="3.7109375" style="0" customWidth="1"/>
  </cols>
  <sheetData>
    <row r="1" spans="1:19" ht="15">
      <c r="A1" s="16" t="s">
        <v>37</v>
      </c>
      <c r="B1" s="16"/>
      <c r="C1" s="16"/>
      <c r="D1" s="48">
        <v>2017</v>
      </c>
      <c r="E1" s="16" t="s">
        <v>34</v>
      </c>
      <c r="G1" s="16"/>
      <c r="I1" s="17" t="s">
        <v>21</v>
      </c>
      <c r="J1" s="18"/>
      <c r="K1" s="16"/>
      <c r="L1" s="18"/>
      <c r="M1" s="29"/>
      <c r="N1" s="40"/>
      <c r="O1" s="30"/>
      <c r="P1" s="30"/>
      <c r="Q1" s="30"/>
      <c r="R1" s="18"/>
      <c r="S1" s="22"/>
    </row>
    <row r="2" spans="1:18" ht="15">
      <c r="A2" s="13" t="s">
        <v>26</v>
      </c>
      <c r="B2" s="18" t="s">
        <v>43</v>
      </c>
      <c r="C2" s="18"/>
      <c r="D2" s="18"/>
      <c r="E2" s="13" t="s">
        <v>28</v>
      </c>
      <c r="F2" s="18" t="s">
        <v>32</v>
      </c>
      <c r="G2" s="18"/>
      <c r="H2" s="18"/>
      <c r="I2" s="18"/>
      <c r="J2" s="18"/>
      <c r="K2" s="18"/>
      <c r="L2" s="18"/>
      <c r="M2" s="29"/>
      <c r="N2" s="30"/>
      <c r="O2" s="36"/>
      <c r="R2" s="18"/>
    </row>
    <row r="3" spans="1:18" ht="15">
      <c r="A3" s="19" t="s">
        <v>177</v>
      </c>
      <c r="B3" s="16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0"/>
      <c r="O3" s="18"/>
      <c r="P3" s="18"/>
      <c r="Q3" s="18"/>
      <c r="R3" s="18"/>
    </row>
    <row r="4" spans="1:20" ht="1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18" ht="18">
      <c r="A5" s="3"/>
      <c r="F5" s="9" t="s">
        <v>33</v>
      </c>
      <c r="R5" s="32"/>
    </row>
    <row r="6" spans="2:20" ht="14.25">
      <c r="B6" s="12" t="s">
        <v>27</v>
      </c>
      <c r="C6" s="7"/>
      <c r="E6" s="15" t="s">
        <v>25</v>
      </c>
      <c r="F6" s="9" t="s">
        <v>35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18</v>
      </c>
      <c r="P6" s="8" t="s">
        <v>15</v>
      </c>
      <c r="Q6" s="8" t="s">
        <v>16</v>
      </c>
      <c r="R6" s="8" t="s">
        <v>17</v>
      </c>
      <c r="S6" t="s">
        <v>42</v>
      </c>
      <c r="T6" s="14" t="s">
        <v>19</v>
      </c>
    </row>
    <row r="7" spans="1:20" ht="14.25">
      <c r="A7" t="s">
        <v>75</v>
      </c>
      <c r="B7" t="s">
        <v>75</v>
      </c>
      <c r="C7" s="7"/>
      <c r="D7" s="25" t="s">
        <v>53</v>
      </c>
      <c r="E7" t="s">
        <v>75</v>
      </c>
      <c r="F7" s="4">
        <v>100</v>
      </c>
      <c r="G7" s="43">
        <v>8</v>
      </c>
      <c r="H7" s="41">
        <v>8</v>
      </c>
      <c r="I7" s="41">
        <v>7</v>
      </c>
      <c r="J7" s="11" t="s">
        <v>172</v>
      </c>
      <c r="K7" s="41">
        <v>8</v>
      </c>
      <c r="L7" s="11" t="s">
        <v>172</v>
      </c>
      <c r="M7" s="11" t="s">
        <v>172</v>
      </c>
      <c r="N7" s="4"/>
      <c r="O7" s="4"/>
      <c r="P7" s="4"/>
      <c r="Q7" s="4"/>
      <c r="R7" s="4"/>
      <c r="S7" s="4">
        <f aca="true" t="shared" si="0" ref="S7:S13">SUM(F7:R7)</f>
        <v>131</v>
      </c>
      <c r="T7" s="4" t="str">
        <f aca="true" t="shared" si="1" ref="T7:T13">IMSUB(S7,F7)</f>
        <v>31</v>
      </c>
    </row>
    <row r="8" spans="1:20" ht="14.25">
      <c r="A8" t="s">
        <v>76</v>
      </c>
      <c r="B8" t="s">
        <v>76</v>
      </c>
      <c r="C8" s="7"/>
      <c r="D8" t="s">
        <v>4</v>
      </c>
      <c r="E8" t="s">
        <v>79</v>
      </c>
      <c r="F8" s="4">
        <v>96</v>
      </c>
      <c r="G8" s="10">
        <v>0</v>
      </c>
      <c r="H8" s="11" t="s">
        <v>172</v>
      </c>
      <c r="I8" s="41">
        <v>7</v>
      </c>
      <c r="J8" s="43">
        <v>7</v>
      </c>
      <c r="K8" s="4">
        <v>0</v>
      </c>
      <c r="L8" s="11" t="s">
        <v>172</v>
      </c>
      <c r="M8" s="11" t="s">
        <v>172</v>
      </c>
      <c r="N8" s="4"/>
      <c r="O8" s="4"/>
      <c r="P8" s="4"/>
      <c r="Q8" s="4"/>
      <c r="R8" s="4"/>
      <c r="S8" s="4">
        <f t="shared" si="0"/>
        <v>110</v>
      </c>
      <c r="T8" s="4" t="str">
        <f t="shared" si="1"/>
        <v>14</v>
      </c>
    </row>
    <row r="9" spans="1:20" ht="14.25">
      <c r="A9" t="s">
        <v>77</v>
      </c>
      <c r="B9" t="s">
        <v>78</v>
      </c>
      <c r="C9" s="7"/>
      <c r="D9" s="21" t="s">
        <v>5</v>
      </c>
      <c r="E9" t="s">
        <v>76</v>
      </c>
      <c r="F9" s="4">
        <v>99</v>
      </c>
      <c r="G9" s="10">
        <v>1</v>
      </c>
      <c r="H9" s="10">
        <v>1</v>
      </c>
      <c r="I9" s="4">
        <v>2</v>
      </c>
      <c r="J9" s="10">
        <v>2</v>
      </c>
      <c r="K9" s="10">
        <v>2</v>
      </c>
      <c r="L9" s="11" t="s">
        <v>172</v>
      </c>
      <c r="M9" s="11" t="s">
        <v>172</v>
      </c>
      <c r="N9" s="4"/>
      <c r="O9" s="4"/>
      <c r="P9" s="4"/>
      <c r="Q9" s="4"/>
      <c r="R9" s="10"/>
      <c r="S9" s="4">
        <f t="shared" si="0"/>
        <v>107</v>
      </c>
      <c r="T9" s="4" t="str">
        <f t="shared" si="1"/>
        <v>8</v>
      </c>
    </row>
    <row r="10" spans="1:20" ht="14.25">
      <c r="A10" t="s">
        <v>78</v>
      </c>
      <c r="B10" t="s">
        <v>77</v>
      </c>
      <c r="C10" s="7"/>
      <c r="D10" t="s">
        <v>164</v>
      </c>
      <c r="E10" t="s">
        <v>80</v>
      </c>
      <c r="F10" s="4">
        <v>95</v>
      </c>
      <c r="G10" s="4">
        <v>2</v>
      </c>
      <c r="H10" s="4">
        <v>3</v>
      </c>
      <c r="I10" s="4">
        <v>3</v>
      </c>
      <c r="J10" s="4">
        <v>3</v>
      </c>
      <c r="K10" s="11" t="s">
        <v>172</v>
      </c>
      <c r="L10" s="11" t="s">
        <v>172</v>
      </c>
      <c r="M10" s="11" t="s">
        <v>172</v>
      </c>
      <c r="N10" s="4"/>
      <c r="O10" s="4"/>
      <c r="P10" s="4"/>
      <c r="Q10" s="4"/>
      <c r="R10" s="4"/>
      <c r="S10" s="4">
        <f t="shared" si="0"/>
        <v>106</v>
      </c>
      <c r="T10" s="4" t="str">
        <f t="shared" si="1"/>
        <v>11</v>
      </c>
    </row>
    <row r="11" spans="1:20" ht="14.25">
      <c r="A11" t="s">
        <v>79</v>
      </c>
      <c r="B11" t="s">
        <v>79</v>
      </c>
      <c r="C11" s="7"/>
      <c r="D11" s="25" t="s">
        <v>44</v>
      </c>
      <c r="E11" t="s">
        <v>78</v>
      </c>
      <c r="F11" s="4">
        <v>97</v>
      </c>
      <c r="G11" s="4">
        <v>1</v>
      </c>
      <c r="H11" s="4">
        <v>2</v>
      </c>
      <c r="I11" s="4">
        <v>0</v>
      </c>
      <c r="J11" s="10">
        <v>1</v>
      </c>
      <c r="K11" s="11" t="s">
        <v>172</v>
      </c>
      <c r="L11" s="11" t="s">
        <v>172</v>
      </c>
      <c r="M11" s="11" t="s">
        <v>172</v>
      </c>
      <c r="N11" s="4"/>
      <c r="O11" s="4"/>
      <c r="P11" s="4"/>
      <c r="Q11" s="4"/>
      <c r="R11" s="4"/>
      <c r="S11" s="4">
        <f t="shared" si="0"/>
        <v>101</v>
      </c>
      <c r="T11" s="4" t="str">
        <f t="shared" si="1"/>
        <v>4</v>
      </c>
    </row>
    <row r="12" spans="1:20" ht="14.25">
      <c r="A12" t="s">
        <v>80</v>
      </c>
      <c r="B12" t="s">
        <v>80</v>
      </c>
      <c r="C12" s="7"/>
      <c r="D12" t="s">
        <v>41</v>
      </c>
      <c r="E12" t="s">
        <v>77</v>
      </c>
      <c r="F12" s="4">
        <v>98</v>
      </c>
      <c r="G12" s="4">
        <v>0</v>
      </c>
      <c r="H12" s="10">
        <v>0</v>
      </c>
      <c r="I12" s="4">
        <v>2</v>
      </c>
      <c r="J12" s="11" t="s">
        <v>172</v>
      </c>
      <c r="K12" s="11" t="s">
        <v>172</v>
      </c>
      <c r="L12" s="11" t="s">
        <v>172</v>
      </c>
      <c r="M12" s="11" t="s">
        <v>172</v>
      </c>
      <c r="N12" s="4"/>
      <c r="O12" s="4"/>
      <c r="P12" s="4"/>
      <c r="Q12" s="4"/>
      <c r="R12" s="4"/>
      <c r="S12" s="4">
        <f t="shared" si="0"/>
        <v>100</v>
      </c>
      <c r="T12" s="4" t="str">
        <f t="shared" si="1"/>
        <v>2</v>
      </c>
    </row>
    <row r="13" spans="1:20" ht="14.25">
      <c r="A13" t="s">
        <v>141</v>
      </c>
      <c r="B13" t="s">
        <v>141</v>
      </c>
      <c r="C13" s="7"/>
      <c r="D13" t="s">
        <v>122</v>
      </c>
      <c r="E13" t="s">
        <v>141</v>
      </c>
      <c r="F13" s="4">
        <v>94</v>
      </c>
      <c r="G13" s="4">
        <v>2</v>
      </c>
      <c r="H13" s="11" t="s">
        <v>172</v>
      </c>
      <c r="I13" s="4">
        <v>1</v>
      </c>
      <c r="J13" s="4">
        <v>1</v>
      </c>
      <c r="K13" s="11" t="s">
        <v>172</v>
      </c>
      <c r="L13" s="11" t="s">
        <v>172</v>
      </c>
      <c r="M13" s="11" t="s">
        <v>172</v>
      </c>
      <c r="N13" s="38"/>
      <c r="O13" s="38"/>
      <c r="P13" s="38"/>
      <c r="Q13" s="38"/>
      <c r="R13" s="38"/>
      <c r="S13" s="4">
        <f t="shared" si="0"/>
        <v>98</v>
      </c>
      <c r="T13" s="4" t="str">
        <f t="shared" si="1"/>
        <v>4</v>
      </c>
    </row>
    <row r="14" spans="3:20" ht="14.25">
      <c r="C14" s="7"/>
      <c r="F14" s="4"/>
      <c r="G14" s="10"/>
      <c r="H14" s="4"/>
      <c r="I14" s="10"/>
      <c r="J14" s="4"/>
      <c r="K14" s="4"/>
      <c r="L14" s="4"/>
      <c r="M14" s="4"/>
      <c r="N14" s="4"/>
      <c r="O14" s="4"/>
      <c r="P14" s="4"/>
      <c r="Q14" s="4"/>
      <c r="R14" s="4"/>
      <c r="S14" s="4"/>
      <c r="T14" s="26"/>
    </row>
    <row r="15" spans="6:18" ht="14.25"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3:20" ht="14.25">
      <c r="C16" s="7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9" ht="14.25">
      <c r="U19" s="4"/>
    </row>
    <row r="20" ht="14.25">
      <c r="D20" s="21"/>
    </row>
    <row r="28" spans="3:20" ht="14.25">
      <c r="C28" s="7"/>
      <c r="F28" s="11"/>
      <c r="G28" s="11"/>
      <c r="H28" s="4"/>
      <c r="I28" s="4"/>
      <c r="J28" s="4"/>
      <c r="K28" s="10"/>
      <c r="L28" s="10"/>
      <c r="M28" s="10"/>
      <c r="N28" s="10"/>
      <c r="O28" s="10"/>
      <c r="P28" s="10"/>
      <c r="Q28" s="10"/>
      <c r="R28" s="10"/>
      <c r="S28" s="4"/>
      <c r="T28" s="26"/>
    </row>
  </sheetData>
  <sheetProtection password="E0BB" sheet="1" objects="1" scenarios="1" selectLockedCells="1" selectUnlockedCells="1"/>
  <printOptions gridLines="1"/>
  <pageMargins left="0.7" right="0.7" top="0.75" bottom="0.75" header="0.3" footer="0.3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>Greg</cp:lastModifiedBy>
  <cp:lastPrinted>2017-07-10T11:53:04Z</cp:lastPrinted>
  <dcterms:created xsi:type="dcterms:W3CDTF">2010-02-01T17:18:17Z</dcterms:created>
  <dcterms:modified xsi:type="dcterms:W3CDTF">2017-07-11T12:55:46Z</dcterms:modified>
  <cp:category/>
  <cp:version/>
  <cp:contentType/>
  <cp:contentStatus/>
</cp:coreProperties>
</file>