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460" windowWidth="19700" windowHeight="1396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'Sheet1'!$A$1:$U$129</definedName>
  </definedNames>
  <calcPr fullCalcOnLoad="1"/>
</workbook>
</file>

<file path=xl/sharedStrings.xml><?xml version="1.0" encoding="utf-8"?>
<sst xmlns="http://schemas.openxmlformats.org/spreadsheetml/2006/main" count="485" uniqueCount="135">
  <si>
    <t>Beach Boyz</t>
  </si>
  <si>
    <t>Lemay Contracting</t>
  </si>
  <si>
    <t>A</t>
  </si>
  <si>
    <t>Jarrett Ford</t>
  </si>
  <si>
    <t>Silver Rays</t>
  </si>
  <si>
    <t>B</t>
  </si>
  <si>
    <t>Wolfpack</t>
  </si>
  <si>
    <t>Line Drive Softball</t>
  </si>
  <si>
    <t>Tulsa Hawaiians</t>
  </si>
  <si>
    <t>C</t>
  </si>
  <si>
    <t>The Classics</t>
  </si>
  <si>
    <t>Soldierwater.com</t>
  </si>
  <si>
    <t>D</t>
  </si>
  <si>
    <t>Manasota Hardware</t>
  </si>
  <si>
    <t>Palm Beach Clippers</t>
  </si>
  <si>
    <t>Jacksonville 50s</t>
  </si>
  <si>
    <t>Blast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</si>
  <si>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</si>
  <si>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</si>
  <si>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</si>
  <si>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</si>
  <si>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</si>
  <si>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</si>
  <si>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</si>
  <si>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</si>
  <si>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</si>
  <si>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</si>
  <si>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</si>
  <si>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</si>
  <si>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1 point for a win</t>
  </si>
  <si>
    <t>Silverback Softball</t>
  </si>
  <si>
    <t>Coastal Georgia</t>
  </si>
  <si>
    <t>Bravos</t>
  </si>
  <si>
    <t>4 points for a bracket win</t>
  </si>
  <si>
    <t>OS</t>
  </si>
  <si>
    <t>PS</t>
  </si>
  <si>
    <t>ST P</t>
  </si>
  <si>
    <t>PS=previous months seed</t>
  </si>
  <si>
    <t>OS=original seed</t>
  </si>
  <si>
    <t>ST P=starting points</t>
  </si>
  <si>
    <t>Page 2</t>
  </si>
  <si>
    <t>Rogue Waves</t>
  </si>
  <si>
    <t>50s</t>
  </si>
  <si>
    <t>Plan B</t>
  </si>
  <si>
    <t>Ball Busters</t>
  </si>
  <si>
    <t>Talon Wealth Mgmt.</t>
  </si>
  <si>
    <t>Pts.</t>
  </si>
  <si>
    <t xml:space="preserve">   +</t>
  </si>
  <si>
    <t>Kelley's Softball</t>
  </si>
  <si>
    <t>UZ 2 BZ</t>
  </si>
  <si>
    <t>Good Ol' Boys</t>
  </si>
  <si>
    <t>Bev Smith Toyota</t>
  </si>
  <si>
    <t>All Secure Boneheads</t>
  </si>
  <si>
    <t>Here Fer Beer</t>
  </si>
  <si>
    <t>Health Plan One</t>
  </si>
  <si>
    <t>Team 1 Sports/Miken</t>
  </si>
  <si>
    <t>Mello Vero</t>
  </si>
  <si>
    <t>1st Florida Integrity Bank</t>
  </si>
  <si>
    <t>Crosscut Piranhas</t>
  </si>
  <si>
    <t>Thunder</t>
  </si>
  <si>
    <t>Golden Isles 50s</t>
  </si>
  <si>
    <t>Cardiac Kids 50s</t>
  </si>
  <si>
    <t>Mavericks</t>
  </si>
  <si>
    <t>White Cement Specialties</t>
  </si>
  <si>
    <t>Page 3</t>
  </si>
  <si>
    <t>Grand Slam Sports Cards</t>
  </si>
  <si>
    <t>D&amp;H Border Boys</t>
  </si>
  <si>
    <t>Sportsbook1.EU</t>
  </si>
  <si>
    <t>The Highwaymen</t>
  </si>
  <si>
    <t>No Shows</t>
  </si>
  <si>
    <t>Globe Trailers</t>
  </si>
  <si>
    <t>Demo Man</t>
  </si>
  <si>
    <t>850 Boys North Florida</t>
  </si>
  <si>
    <t>Hernando County Bangers</t>
  </si>
  <si>
    <t>Hot Shots UCC</t>
  </si>
  <si>
    <t>West Coast Metal Works</t>
  </si>
  <si>
    <t>Miami Power</t>
  </si>
  <si>
    <t>E</t>
  </si>
  <si>
    <t>50Calibers/Avalon</t>
  </si>
  <si>
    <t>Gessler Clinic "Guess Who"</t>
  </si>
  <si>
    <t>Tri-County Softball</t>
  </si>
  <si>
    <t>Gap Sports/The Naturals</t>
  </si>
  <si>
    <t>Snyder Lance</t>
  </si>
  <si>
    <t>Warriors</t>
  </si>
  <si>
    <t>Absolute Fire</t>
  </si>
  <si>
    <t>Public Enemy</t>
  </si>
  <si>
    <t>Sand Lot Plumbing</t>
  </si>
  <si>
    <t>FL904</t>
  </si>
  <si>
    <t>Mello Scorpions</t>
  </si>
  <si>
    <t>Commandos</t>
  </si>
  <si>
    <t>On Track</t>
  </si>
  <si>
    <t>RBC</t>
  </si>
  <si>
    <t>Friendly Confines</t>
  </si>
  <si>
    <t>Bullets</t>
  </si>
  <si>
    <t>Boyz Of Summer</t>
  </si>
  <si>
    <t>Volusia Top Gun</t>
  </si>
  <si>
    <t>New York Life</t>
  </si>
  <si>
    <t>Latino</t>
  </si>
  <si>
    <t>Jersey Mike's</t>
  </si>
  <si>
    <t>Vipers</t>
  </si>
  <si>
    <t>Ben &amp; Jerrys</t>
  </si>
  <si>
    <t>No Doubt</t>
  </si>
  <si>
    <t>Mello Codgers</t>
  </si>
  <si>
    <t>X=</t>
  </si>
  <si>
    <t>Did not play</t>
  </si>
  <si>
    <t>X</t>
  </si>
  <si>
    <t>Gulf Coast</t>
  </si>
  <si>
    <t>Weekend Warriors</t>
  </si>
  <si>
    <t>Mello Financial</t>
  </si>
  <si>
    <t>INACTIVE</t>
  </si>
  <si>
    <t>St. Lucie</t>
  </si>
  <si>
    <t>Ole Bones</t>
  </si>
  <si>
    <t>Florida Fresh Meat/Ntmare</t>
  </si>
  <si>
    <t>Waddell &amp; Reed</t>
  </si>
  <si>
    <t>U</t>
  </si>
  <si>
    <t>X-Men</t>
  </si>
  <si>
    <t>JaxMax 60s</t>
  </si>
  <si>
    <t>Florida Fins</t>
  </si>
  <si>
    <t>Salty Dawgz 60s</t>
  </si>
  <si>
    <t>Ameriprise Avengers 60s</t>
  </si>
  <si>
    <t>No Stars 60s</t>
  </si>
  <si>
    <t>South Florida Bulls 65s</t>
  </si>
  <si>
    <t>Mello Pompano Boys 60s</t>
  </si>
  <si>
    <t>Kahiko Hawaiians 60s</t>
  </si>
  <si>
    <t>Spanky's Gang</t>
  </si>
  <si>
    <t>Westshore Pizza</t>
  </si>
  <si>
    <t>Clean Planet/Good times</t>
  </si>
  <si>
    <t>Collision Center Realty</t>
  </si>
  <si>
    <t>Levin Avengers</t>
  </si>
  <si>
    <t>Men Of Honor</t>
  </si>
  <si>
    <t>Business Of Brevard</t>
  </si>
  <si>
    <t>Ted Todd Insurance</t>
  </si>
  <si>
    <t>Flower Cart Of Bartow</t>
  </si>
  <si>
    <t>Big Kahuanas</t>
  </si>
  <si>
    <t>Charlotte Cty. Clay Crushers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</si>
</sst>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36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36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5"/>
      <name val="Calibri"/>
      <family val="2"/>
    </font>
    <font>
      <sz val="12"/>
      <color indexed="10"/>
      <name val="Calibri"/>
      <family val="2"/>
    </font>
    <font>
      <sz val="11"/>
      <color indexed="36"/>
      <name val="Calibri"/>
      <family val="2"/>
    </font>
    <font>
      <b/>
      <sz val="12"/>
      <color indexed="36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15"/>
      <name val="Calibri"/>
      <family val="2"/>
    </font>
    <font>
      <b/>
      <sz val="11"/>
      <color indexed="10"/>
      <name val="Calibri"/>
      <family val="2"/>
    </font>
    <font>
      <b/>
      <sz val="11"/>
      <color indexed="21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7030A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rgb="FF7030A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00B0F0"/>
      <name val="Calibri"/>
      <family val="2"/>
    </font>
    <font>
      <sz val="12"/>
      <color rgb="FFFF0000"/>
      <name val="Calibri"/>
      <family val="2"/>
    </font>
    <font>
      <sz val="11"/>
      <color rgb="FF7030A0"/>
      <name val="Calibri"/>
      <family val="2"/>
    </font>
    <font>
      <b/>
      <sz val="12"/>
      <color rgb="FF7030A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right"/>
    </xf>
    <xf numFmtId="0" fontId="65" fillId="0" borderId="0" xfId="0" applyFont="1" applyAlignment="1">
      <alignment/>
    </xf>
    <xf numFmtId="0" fontId="66" fillId="33" borderId="0" xfId="0" applyFont="1" applyFill="1" applyAlignment="1">
      <alignment/>
    </xf>
    <xf numFmtId="0" fontId="67" fillId="0" borderId="0" xfId="0" applyFont="1" applyAlignment="1">
      <alignment horizontal="center"/>
    </xf>
    <xf numFmtId="0" fontId="68" fillId="0" borderId="0" xfId="0" applyFont="1" applyAlignment="1">
      <alignment/>
    </xf>
    <xf numFmtId="0" fontId="52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69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6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0" fillId="0" borderId="0" xfId="0" applyFont="1" applyAlignment="1">
      <alignment horizontal="center"/>
    </xf>
    <xf numFmtId="0" fontId="70" fillId="33" borderId="0" xfId="0" applyFont="1" applyFill="1" applyAlignment="1">
      <alignment horizontal="center"/>
    </xf>
    <xf numFmtId="0" fontId="71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5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26"/>
  <sheetViews>
    <sheetView tabSelected="1" view="pageLayout" zoomScaleSheetLayoutView="100" workbookViewId="0" topLeftCell="A13">
      <selection activeCell="Q106" sqref="Q106"/>
    </sheetView>
  </sheetViews>
  <sheetFormatPr defaultColWidth="8.8515625" defaultRowHeight="15"/>
  <cols>
    <col min="1" max="1" width="3.8515625" style="0" customWidth="1"/>
    <col min="2" max="2" width="1.7109375" style="0" customWidth="1"/>
    <col min="3" max="3" width="3.8515625" style="0" customWidth="1"/>
    <col min="4" max="4" width="2.8515625" style="0" customWidth="1"/>
    <col min="5" max="5" width="21.7109375" style="0" customWidth="1"/>
    <col min="6" max="6" width="3.28125" style="0" customWidth="1"/>
    <col min="7" max="7" width="4.7109375" style="0" customWidth="1"/>
    <col min="8" max="19" width="3.7109375" style="0" customWidth="1"/>
    <col min="20" max="20" width="4.7109375" style="0" customWidth="1"/>
    <col min="21" max="21" width="3.7109375" style="0" customWidth="1"/>
  </cols>
  <sheetData>
    <row r="1" spans="1:21" ht="15.75">
      <c r="A1" s="10" t="s">
        <v>42</v>
      </c>
      <c r="B1" s="10"/>
      <c r="C1" s="10"/>
      <c r="D1" s="10"/>
      <c r="E1" s="10" t="s">
        <v>29</v>
      </c>
      <c r="F1" s="10"/>
      <c r="G1" s="11" t="s">
        <v>33</v>
      </c>
      <c r="H1" s="10"/>
      <c r="I1" s="12"/>
      <c r="J1" s="12"/>
      <c r="K1" s="12"/>
      <c r="L1" s="12"/>
      <c r="M1" s="12"/>
      <c r="N1" s="2"/>
      <c r="O1" s="2"/>
      <c r="P1" s="2"/>
      <c r="Q1" s="2"/>
      <c r="R1" s="2"/>
      <c r="S1" s="2"/>
      <c r="T1" s="2"/>
      <c r="U1" s="2"/>
    </row>
    <row r="2" spans="1:21" ht="15.75">
      <c r="A2" s="13" t="s">
        <v>103</v>
      </c>
      <c r="B2" s="12" t="s">
        <v>104</v>
      </c>
      <c r="C2" s="12"/>
      <c r="D2" s="12"/>
      <c r="E2" s="12"/>
      <c r="F2" s="14"/>
      <c r="G2" s="12"/>
      <c r="H2" s="13"/>
      <c r="I2" s="13"/>
      <c r="J2" s="13"/>
      <c r="K2" s="13"/>
      <c r="L2" s="4"/>
      <c r="M2" s="20"/>
      <c r="N2" s="2"/>
      <c r="O2" s="2"/>
      <c r="P2" s="2"/>
      <c r="Q2" s="2"/>
      <c r="R2" s="2"/>
      <c r="S2" s="2"/>
      <c r="T2" s="2"/>
      <c r="U2" s="2"/>
    </row>
    <row r="3" spans="1:21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"/>
      <c r="O3" s="2"/>
      <c r="P3" s="2"/>
      <c r="Q3" s="2"/>
      <c r="R3" s="2"/>
      <c r="S3" s="2"/>
      <c r="T3" s="2"/>
      <c r="U3" s="2"/>
    </row>
    <row r="4" spans="1:21" ht="15">
      <c r="A4" s="8" t="s">
        <v>37</v>
      </c>
      <c r="B4" s="7"/>
      <c r="C4" s="7"/>
      <c r="D4" s="9"/>
      <c r="E4" s="7"/>
      <c r="F4" s="8" t="s">
        <v>38</v>
      </c>
      <c r="G4" s="7"/>
      <c r="H4" s="7"/>
      <c r="I4" s="7"/>
      <c r="J4" s="7"/>
      <c r="K4" s="8" t="s">
        <v>39</v>
      </c>
      <c r="L4" s="7"/>
      <c r="M4" s="7"/>
      <c r="N4" s="7"/>
      <c r="O4" s="7"/>
      <c r="Q4" s="7"/>
      <c r="R4" s="2"/>
      <c r="S4" s="2"/>
      <c r="T4" s="2"/>
      <c r="U4" s="2"/>
    </row>
    <row r="5" spans="3:21" ht="18.75">
      <c r="C5" s="8" t="s">
        <v>35</v>
      </c>
      <c r="E5" s="22">
        <v>2017</v>
      </c>
      <c r="F5" s="8" t="s">
        <v>34</v>
      </c>
      <c r="G5" s="8" t="s">
        <v>36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6" t="s">
        <v>22</v>
      </c>
      <c r="N5" s="6" t="s">
        <v>23</v>
      </c>
      <c r="O5" s="6" t="s">
        <v>24</v>
      </c>
      <c r="P5" s="6" t="s">
        <v>25</v>
      </c>
      <c r="Q5" s="6" t="s">
        <v>26</v>
      </c>
      <c r="R5" s="6" t="s">
        <v>27</v>
      </c>
      <c r="S5" s="6" t="s">
        <v>28</v>
      </c>
      <c r="T5" s="7" t="s">
        <v>46</v>
      </c>
      <c r="U5" s="27" t="s">
        <v>47</v>
      </c>
    </row>
    <row r="6" spans="1:23" ht="15">
      <c r="A6">
        <v>1</v>
      </c>
      <c r="B6" t="s">
        <v>2</v>
      </c>
      <c r="C6">
        <v>3</v>
      </c>
      <c r="D6" s="18"/>
      <c r="E6" t="s">
        <v>16</v>
      </c>
      <c r="F6">
        <v>6</v>
      </c>
      <c r="G6" s="2">
        <v>95</v>
      </c>
      <c r="H6" s="26" t="s">
        <v>105</v>
      </c>
      <c r="I6" s="30">
        <v>8</v>
      </c>
      <c r="J6" s="26" t="s">
        <v>105</v>
      </c>
      <c r="K6" s="2">
        <v>2</v>
      </c>
      <c r="L6" s="30">
        <v>8</v>
      </c>
      <c r="M6" s="2">
        <v>3</v>
      </c>
      <c r="N6" s="26" t="s">
        <v>105</v>
      </c>
      <c r="O6" s="30">
        <v>7</v>
      </c>
      <c r="P6" s="2"/>
      <c r="Q6" s="2"/>
      <c r="R6" s="2"/>
      <c r="S6" s="2"/>
      <c r="T6" s="2">
        <f aca="true" t="shared" si="0" ref="T6:T15">SUM(G6:S6)</f>
        <v>123</v>
      </c>
      <c r="U6" s="2" t="str">
        <f aca="true" t="shared" si="1" ref="U6:U15">IMSUB(T6,G6)</f>
        <v>28</v>
      </c>
      <c r="W6" s="15"/>
    </row>
    <row r="7" spans="1:25" ht="15">
      <c r="A7">
        <v>2</v>
      </c>
      <c r="B7" t="s">
        <v>2</v>
      </c>
      <c r="C7">
        <v>2</v>
      </c>
      <c r="D7" s="18"/>
      <c r="E7" t="s">
        <v>125</v>
      </c>
      <c r="F7">
        <v>2</v>
      </c>
      <c r="G7" s="2">
        <v>99</v>
      </c>
      <c r="H7" s="26" t="s">
        <v>105</v>
      </c>
      <c r="I7" s="2">
        <v>2</v>
      </c>
      <c r="J7" s="30">
        <v>7</v>
      </c>
      <c r="K7" s="30">
        <v>8</v>
      </c>
      <c r="L7" s="2">
        <v>1</v>
      </c>
      <c r="M7" s="26" t="s">
        <v>105</v>
      </c>
      <c r="N7" s="2">
        <v>1</v>
      </c>
      <c r="O7" s="2">
        <v>3</v>
      </c>
      <c r="P7" s="2"/>
      <c r="Q7" s="2"/>
      <c r="R7" s="2"/>
      <c r="S7" s="2"/>
      <c r="T7" s="2">
        <f t="shared" si="0"/>
        <v>121</v>
      </c>
      <c r="U7" s="2" t="str">
        <f t="shared" si="1"/>
        <v>22</v>
      </c>
      <c r="W7" s="15"/>
      <c r="Y7" s="15"/>
    </row>
    <row r="8" spans="1:25" ht="15">
      <c r="A8">
        <v>3</v>
      </c>
      <c r="B8" t="s">
        <v>2</v>
      </c>
      <c r="C8">
        <v>1</v>
      </c>
      <c r="D8" s="18"/>
      <c r="E8" t="s">
        <v>55</v>
      </c>
      <c r="F8">
        <v>1</v>
      </c>
      <c r="G8" s="2">
        <v>100</v>
      </c>
      <c r="H8" s="2">
        <v>1</v>
      </c>
      <c r="I8" s="2">
        <v>3</v>
      </c>
      <c r="J8" s="26" t="s">
        <v>105</v>
      </c>
      <c r="K8" s="26" t="s">
        <v>105</v>
      </c>
      <c r="L8" s="30">
        <v>8</v>
      </c>
      <c r="M8" s="30">
        <v>7</v>
      </c>
      <c r="N8" s="26" t="s">
        <v>105</v>
      </c>
      <c r="O8" s="26" t="s">
        <v>105</v>
      </c>
      <c r="P8" s="2"/>
      <c r="Q8" s="2"/>
      <c r="R8" s="2"/>
      <c r="S8" s="2"/>
      <c r="T8" s="2">
        <f t="shared" si="0"/>
        <v>119</v>
      </c>
      <c r="U8" s="2" t="str">
        <f t="shared" si="1"/>
        <v>19</v>
      </c>
      <c r="W8" s="15"/>
      <c r="Y8" s="15"/>
    </row>
    <row r="9" spans="1:25" ht="15">
      <c r="A9">
        <v>4</v>
      </c>
      <c r="B9" t="s">
        <v>2</v>
      </c>
      <c r="C9">
        <v>4</v>
      </c>
      <c r="D9" s="18"/>
      <c r="E9" t="s">
        <v>126</v>
      </c>
      <c r="F9">
        <v>5</v>
      </c>
      <c r="G9" s="2">
        <v>96</v>
      </c>
      <c r="H9" s="30">
        <v>8</v>
      </c>
      <c r="I9" s="30">
        <v>8</v>
      </c>
      <c r="J9" s="2">
        <v>1</v>
      </c>
      <c r="K9" s="26" t="s">
        <v>105</v>
      </c>
      <c r="L9" s="2">
        <v>2</v>
      </c>
      <c r="M9" s="26" t="s">
        <v>105</v>
      </c>
      <c r="N9" s="26" t="s">
        <v>105</v>
      </c>
      <c r="O9" s="2">
        <v>2</v>
      </c>
      <c r="P9" s="2"/>
      <c r="Q9" s="2"/>
      <c r="R9" s="2"/>
      <c r="S9" s="2"/>
      <c r="T9" s="2">
        <f t="shared" si="0"/>
        <v>117</v>
      </c>
      <c r="U9" s="2" t="str">
        <f t="shared" si="1"/>
        <v>21</v>
      </c>
      <c r="W9" s="17"/>
      <c r="Y9" s="15"/>
    </row>
    <row r="10" spans="1:25" ht="15">
      <c r="A10">
        <v>5</v>
      </c>
      <c r="B10" t="s">
        <v>2</v>
      </c>
      <c r="C10">
        <v>10</v>
      </c>
      <c r="D10" s="18"/>
      <c r="E10" t="s">
        <v>84</v>
      </c>
      <c r="F10">
        <v>18</v>
      </c>
      <c r="G10" s="2">
        <v>83</v>
      </c>
      <c r="H10" s="2">
        <v>2</v>
      </c>
      <c r="I10" s="2">
        <v>2</v>
      </c>
      <c r="J10" s="2">
        <v>3</v>
      </c>
      <c r="K10" s="30">
        <v>8</v>
      </c>
      <c r="L10" s="2">
        <v>3</v>
      </c>
      <c r="M10" s="2">
        <v>3</v>
      </c>
      <c r="N10" s="2">
        <v>0</v>
      </c>
      <c r="O10" s="30">
        <v>7</v>
      </c>
      <c r="P10" s="2"/>
      <c r="Q10" s="2"/>
      <c r="R10" s="2"/>
      <c r="S10" s="2"/>
      <c r="T10" s="2">
        <f t="shared" si="0"/>
        <v>111</v>
      </c>
      <c r="U10" s="2" t="str">
        <f t="shared" si="1"/>
        <v>28</v>
      </c>
      <c r="W10" s="15"/>
      <c r="Y10" s="17"/>
    </row>
    <row r="11" spans="1:25" ht="15">
      <c r="A11">
        <v>6</v>
      </c>
      <c r="B11" t="s">
        <v>2</v>
      </c>
      <c r="C11">
        <v>5</v>
      </c>
      <c r="D11" s="18"/>
      <c r="E11" t="s">
        <v>82</v>
      </c>
      <c r="F11">
        <v>19</v>
      </c>
      <c r="G11" s="2">
        <v>82</v>
      </c>
      <c r="H11" s="30">
        <v>7</v>
      </c>
      <c r="I11" s="30">
        <v>8</v>
      </c>
      <c r="J11" s="2">
        <v>2</v>
      </c>
      <c r="K11" s="2">
        <v>3</v>
      </c>
      <c r="L11" s="2">
        <v>1</v>
      </c>
      <c r="M11" s="2">
        <v>1</v>
      </c>
      <c r="N11" s="30">
        <v>6</v>
      </c>
      <c r="O11" s="26" t="s">
        <v>105</v>
      </c>
      <c r="P11" s="2"/>
      <c r="Q11" s="2"/>
      <c r="R11" s="2"/>
      <c r="S11" s="2"/>
      <c r="T11" s="2">
        <f t="shared" si="0"/>
        <v>110</v>
      </c>
      <c r="U11" s="2" t="str">
        <f t="shared" si="1"/>
        <v>28</v>
      </c>
      <c r="W11" s="15"/>
      <c r="Y11" s="15"/>
    </row>
    <row r="12" spans="1:25" ht="15">
      <c r="A12">
        <v>7</v>
      </c>
      <c r="B12" t="s">
        <v>2</v>
      </c>
      <c r="C12">
        <v>6</v>
      </c>
      <c r="D12" s="18"/>
      <c r="E12" t="s">
        <v>127</v>
      </c>
      <c r="F12">
        <v>17</v>
      </c>
      <c r="G12" s="2">
        <v>84</v>
      </c>
      <c r="H12" s="2">
        <v>3</v>
      </c>
      <c r="I12" s="30">
        <v>8</v>
      </c>
      <c r="J12" s="2">
        <v>3</v>
      </c>
      <c r="K12" s="30">
        <v>7</v>
      </c>
      <c r="L12" s="2">
        <v>2</v>
      </c>
      <c r="M12" s="2">
        <v>2</v>
      </c>
      <c r="N12" s="2">
        <v>1</v>
      </c>
      <c r="O12" s="2">
        <v>0</v>
      </c>
      <c r="P12" s="2"/>
      <c r="Q12" s="2"/>
      <c r="R12" s="2"/>
      <c r="S12" s="2"/>
      <c r="T12" s="2">
        <f t="shared" si="0"/>
        <v>110</v>
      </c>
      <c r="U12" s="2" t="str">
        <f t="shared" si="1"/>
        <v>26</v>
      </c>
      <c r="W12" s="15"/>
      <c r="Y12" s="15"/>
    </row>
    <row r="13" spans="1:25" ht="15">
      <c r="A13">
        <v>8</v>
      </c>
      <c r="B13" t="s">
        <v>2</v>
      </c>
      <c r="C13">
        <v>7</v>
      </c>
      <c r="D13" s="18"/>
      <c r="E13" t="s">
        <v>69</v>
      </c>
      <c r="F13">
        <v>7</v>
      </c>
      <c r="G13" s="2">
        <v>94</v>
      </c>
      <c r="H13" s="30">
        <v>8</v>
      </c>
      <c r="I13" s="2">
        <v>1</v>
      </c>
      <c r="J13" s="2">
        <v>2</v>
      </c>
      <c r="K13" s="2">
        <v>1</v>
      </c>
      <c r="L13" s="2">
        <v>1</v>
      </c>
      <c r="M13" s="2">
        <v>1</v>
      </c>
      <c r="N13" s="26" t="s">
        <v>105</v>
      </c>
      <c r="O13" s="2">
        <v>2</v>
      </c>
      <c r="P13" s="2"/>
      <c r="Q13" s="2"/>
      <c r="R13" s="2"/>
      <c r="S13" s="2"/>
      <c r="T13" s="2">
        <f t="shared" si="0"/>
        <v>110</v>
      </c>
      <c r="U13" s="2" t="str">
        <f t="shared" si="1"/>
        <v>16</v>
      </c>
      <c r="Y13" s="15"/>
    </row>
    <row r="14" spans="1:23" ht="15">
      <c r="A14">
        <v>9</v>
      </c>
      <c r="B14" t="s">
        <v>2</v>
      </c>
      <c r="C14">
        <v>8</v>
      </c>
      <c r="D14" s="18"/>
      <c r="E14" t="s">
        <v>81</v>
      </c>
      <c r="F14">
        <v>8</v>
      </c>
      <c r="G14" s="2">
        <v>93</v>
      </c>
      <c r="H14" s="26" t="s">
        <v>105</v>
      </c>
      <c r="I14" s="2">
        <v>1</v>
      </c>
      <c r="J14" s="30">
        <v>7</v>
      </c>
      <c r="K14" s="2">
        <v>0</v>
      </c>
      <c r="L14" s="2">
        <v>0</v>
      </c>
      <c r="M14" s="26" t="s">
        <v>105</v>
      </c>
      <c r="N14" s="30">
        <v>6</v>
      </c>
      <c r="O14" s="2">
        <v>1</v>
      </c>
      <c r="P14" s="2"/>
      <c r="Q14" s="2"/>
      <c r="R14" s="2"/>
      <c r="S14" s="2"/>
      <c r="T14" s="2">
        <f t="shared" si="0"/>
        <v>108</v>
      </c>
      <c r="U14" s="2" t="str">
        <f t="shared" si="1"/>
        <v>15</v>
      </c>
      <c r="W14" s="15"/>
    </row>
    <row r="15" spans="1:25" ht="15">
      <c r="A15">
        <v>10</v>
      </c>
      <c r="B15" t="s">
        <v>2</v>
      </c>
      <c r="C15">
        <v>11</v>
      </c>
      <c r="D15" s="18"/>
      <c r="E15" t="s">
        <v>66</v>
      </c>
      <c r="F15">
        <v>23</v>
      </c>
      <c r="G15" s="2">
        <v>78</v>
      </c>
      <c r="H15" s="2">
        <v>3</v>
      </c>
      <c r="I15" s="30">
        <v>7</v>
      </c>
      <c r="J15" s="30">
        <v>8</v>
      </c>
      <c r="K15" s="2">
        <v>3</v>
      </c>
      <c r="L15" s="26" t="s">
        <v>105</v>
      </c>
      <c r="M15" s="26" t="s">
        <v>105</v>
      </c>
      <c r="N15" s="30">
        <v>5</v>
      </c>
      <c r="O15" s="2">
        <v>3</v>
      </c>
      <c r="P15" s="2"/>
      <c r="Q15" s="2"/>
      <c r="R15" s="2"/>
      <c r="S15" s="2"/>
      <c r="T15" s="2">
        <f t="shared" si="0"/>
        <v>107</v>
      </c>
      <c r="U15" s="32" t="str">
        <f t="shared" si="1"/>
        <v>29</v>
      </c>
      <c r="W15" s="15"/>
      <c r="Y15" s="15"/>
    </row>
    <row r="16" ht="15">
      <c r="Y16" s="15"/>
    </row>
    <row r="17" spans="1:23" ht="15">
      <c r="A17">
        <v>11</v>
      </c>
      <c r="B17" t="s">
        <v>2</v>
      </c>
      <c r="C17">
        <v>9</v>
      </c>
      <c r="D17" s="18"/>
      <c r="E17" t="s">
        <v>52</v>
      </c>
      <c r="F17">
        <v>14</v>
      </c>
      <c r="G17" s="2">
        <v>87</v>
      </c>
      <c r="H17" s="2">
        <v>2</v>
      </c>
      <c r="I17" s="2">
        <v>0</v>
      </c>
      <c r="J17" s="30">
        <v>8</v>
      </c>
      <c r="K17" s="2">
        <v>0</v>
      </c>
      <c r="L17" s="30">
        <v>8</v>
      </c>
      <c r="M17" s="26" t="s">
        <v>105</v>
      </c>
      <c r="N17" s="2">
        <v>1</v>
      </c>
      <c r="O17" s="2">
        <v>0</v>
      </c>
      <c r="P17" s="2"/>
      <c r="Q17" s="2"/>
      <c r="R17" s="2"/>
      <c r="S17" s="2"/>
      <c r="T17" s="2">
        <f aca="true" t="shared" si="2" ref="T17:T26">SUM(G17:S17)</f>
        <v>106</v>
      </c>
      <c r="U17" s="2" t="str">
        <f aca="true" t="shared" si="3" ref="U17:U26">IMSUB(T17,G17)</f>
        <v>19</v>
      </c>
      <c r="W17" s="15"/>
    </row>
    <row r="18" spans="1:23" ht="15">
      <c r="A18">
        <v>12</v>
      </c>
      <c r="B18" t="s">
        <v>2</v>
      </c>
      <c r="C18">
        <v>13</v>
      </c>
      <c r="D18" s="18"/>
      <c r="E18" t="s">
        <v>50</v>
      </c>
      <c r="F18">
        <v>9</v>
      </c>
      <c r="G18" s="2">
        <v>92</v>
      </c>
      <c r="H18" s="2">
        <v>2</v>
      </c>
      <c r="I18" s="2">
        <v>2</v>
      </c>
      <c r="J18" s="2">
        <v>2</v>
      </c>
      <c r="K18" s="2">
        <v>2</v>
      </c>
      <c r="L18" s="26" t="s">
        <v>105</v>
      </c>
      <c r="M18" s="25">
        <v>0</v>
      </c>
      <c r="N18" s="2">
        <v>1</v>
      </c>
      <c r="O18" s="2">
        <v>3</v>
      </c>
      <c r="P18" s="2"/>
      <c r="Q18" s="2"/>
      <c r="R18" s="2"/>
      <c r="S18" s="2"/>
      <c r="T18" s="2">
        <f t="shared" si="2"/>
        <v>104</v>
      </c>
      <c r="U18" s="2" t="str">
        <f t="shared" si="3"/>
        <v>12</v>
      </c>
      <c r="W18" s="15"/>
    </row>
    <row r="19" spans="1:21" ht="15">
      <c r="A19">
        <v>13</v>
      </c>
      <c r="B19" t="s">
        <v>2</v>
      </c>
      <c r="C19">
        <v>18</v>
      </c>
      <c r="D19" s="18"/>
      <c r="E19" t="s">
        <v>86</v>
      </c>
      <c r="F19">
        <v>27</v>
      </c>
      <c r="G19" s="2">
        <v>74</v>
      </c>
      <c r="H19" s="2">
        <v>2</v>
      </c>
      <c r="I19" s="30">
        <v>7</v>
      </c>
      <c r="J19" s="30">
        <v>7</v>
      </c>
      <c r="K19" s="2">
        <v>2</v>
      </c>
      <c r="L19" s="2">
        <v>2</v>
      </c>
      <c r="M19" s="2">
        <v>1</v>
      </c>
      <c r="N19" s="2">
        <v>1</v>
      </c>
      <c r="O19" s="30">
        <v>7</v>
      </c>
      <c r="P19" s="2"/>
      <c r="Q19" s="2"/>
      <c r="R19" s="2"/>
      <c r="S19" s="2"/>
      <c r="T19" s="2">
        <f t="shared" si="2"/>
        <v>103</v>
      </c>
      <c r="U19" s="32" t="str">
        <f t="shared" si="3"/>
        <v>29</v>
      </c>
    </row>
    <row r="20" spans="1:21" ht="15">
      <c r="A20">
        <v>14</v>
      </c>
      <c r="B20" t="s">
        <v>2</v>
      </c>
      <c r="C20">
        <v>15</v>
      </c>
      <c r="D20" s="18"/>
      <c r="E20" t="s">
        <v>68</v>
      </c>
      <c r="F20">
        <v>12</v>
      </c>
      <c r="G20" s="2">
        <v>89</v>
      </c>
      <c r="H20" s="26" t="s">
        <v>105</v>
      </c>
      <c r="I20" s="2">
        <v>1</v>
      </c>
      <c r="J20" s="2">
        <v>2</v>
      </c>
      <c r="K20" s="26" t="s">
        <v>105</v>
      </c>
      <c r="L20" s="26" t="s">
        <v>105</v>
      </c>
      <c r="M20" s="30">
        <v>8</v>
      </c>
      <c r="N20" s="2">
        <v>1</v>
      </c>
      <c r="O20" s="2">
        <v>2</v>
      </c>
      <c r="P20" s="2"/>
      <c r="Q20" s="2"/>
      <c r="R20" s="2"/>
      <c r="S20" s="2"/>
      <c r="T20" s="2">
        <f t="shared" si="2"/>
        <v>103</v>
      </c>
      <c r="U20" s="2" t="str">
        <f t="shared" si="3"/>
        <v>14</v>
      </c>
    </row>
    <row r="21" spans="1:23" ht="15">
      <c r="A21">
        <v>15</v>
      </c>
      <c r="B21" t="s">
        <v>2</v>
      </c>
      <c r="C21">
        <v>16</v>
      </c>
      <c r="D21" s="18"/>
      <c r="E21" t="s">
        <v>83</v>
      </c>
      <c r="F21">
        <v>15</v>
      </c>
      <c r="G21" s="2">
        <v>86</v>
      </c>
      <c r="H21" s="30">
        <v>7</v>
      </c>
      <c r="I21" s="2">
        <v>2</v>
      </c>
      <c r="J21" s="2">
        <v>1</v>
      </c>
      <c r="K21" s="2">
        <v>2</v>
      </c>
      <c r="L21" s="2">
        <v>2</v>
      </c>
      <c r="M21" s="26" t="s">
        <v>105</v>
      </c>
      <c r="N21" s="2">
        <v>0</v>
      </c>
      <c r="O21" s="2">
        <v>3</v>
      </c>
      <c r="P21" s="2"/>
      <c r="Q21" s="2"/>
      <c r="R21" s="2"/>
      <c r="S21" s="2"/>
      <c r="T21" s="2">
        <f t="shared" si="2"/>
        <v>103</v>
      </c>
      <c r="U21" s="2" t="str">
        <f t="shared" si="3"/>
        <v>17</v>
      </c>
      <c r="W21" s="15"/>
    </row>
    <row r="22" spans="1:23" ht="15">
      <c r="A22">
        <v>16</v>
      </c>
      <c r="B22" t="s">
        <v>2</v>
      </c>
      <c r="C22">
        <v>12</v>
      </c>
      <c r="D22" s="18"/>
      <c r="E22" t="s">
        <v>65</v>
      </c>
      <c r="F22">
        <v>25</v>
      </c>
      <c r="G22" s="2">
        <v>76</v>
      </c>
      <c r="H22" s="30">
        <v>7</v>
      </c>
      <c r="I22" s="2">
        <v>1</v>
      </c>
      <c r="J22" s="2">
        <v>2</v>
      </c>
      <c r="K22" s="30">
        <v>7</v>
      </c>
      <c r="L22" s="2">
        <v>0</v>
      </c>
      <c r="M22" s="30">
        <v>7</v>
      </c>
      <c r="N22" s="2">
        <v>1</v>
      </c>
      <c r="O22" s="26" t="s">
        <v>105</v>
      </c>
      <c r="P22" s="2"/>
      <c r="Q22" s="2"/>
      <c r="R22" s="2"/>
      <c r="S22" s="2"/>
      <c r="T22" s="2">
        <f t="shared" si="2"/>
        <v>101</v>
      </c>
      <c r="U22" s="2" t="str">
        <f t="shared" si="3"/>
        <v>25</v>
      </c>
      <c r="W22" s="15"/>
    </row>
    <row r="23" spans="1:23" ht="15">
      <c r="A23">
        <v>17</v>
      </c>
      <c r="B23" t="s">
        <v>2</v>
      </c>
      <c r="C23">
        <v>14</v>
      </c>
      <c r="D23" s="18"/>
      <c r="E23" t="s">
        <v>106</v>
      </c>
      <c r="F23">
        <v>15</v>
      </c>
      <c r="G23" s="2">
        <v>88</v>
      </c>
      <c r="H23" s="26" t="s">
        <v>105</v>
      </c>
      <c r="I23" s="2">
        <v>2</v>
      </c>
      <c r="J23" s="2">
        <v>3</v>
      </c>
      <c r="K23" s="2">
        <v>2</v>
      </c>
      <c r="L23" s="2">
        <v>2</v>
      </c>
      <c r="M23" s="2">
        <v>3</v>
      </c>
      <c r="N23" s="2">
        <v>1</v>
      </c>
      <c r="O23" s="26" t="s">
        <v>105</v>
      </c>
      <c r="P23" s="2"/>
      <c r="Q23" s="2"/>
      <c r="R23" s="2"/>
      <c r="S23" s="2"/>
      <c r="T23" s="2">
        <f t="shared" si="2"/>
        <v>101</v>
      </c>
      <c r="U23" s="2" t="str">
        <f t="shared" si="3"/>
        <v>13</v>
      </c>
      <c r="W23" s="15"/>
    </row>
    <row r="24" spans="1:23" ht="15">
      <c r="A24">
        <v>18</v>
      </c>
      <c r="B24" t="s">
        <v>2</v>
      </c>
      <c r="C24">
        <v>17</v>
      </c>
      <c r="D24" s="18"/>
      <c r="E24" t="s">
        <v>1</v>
      </c>
      <c r="F24">
        <v>4</v>
      </c>
      <c r="G24" s="2">
        <v>97</v>
      </c>
      <c r="H24" s="2">
        <v>1</v>
      </c>
      <c r="I24" s="2">
        <v>0</v>
      </c>
      <c r="J24" s="2">
        <v>1</v>
      </c>
      <c r="K24" s="26" t="s">
        <v>105</v>
      </c>
      <c r="L24" s="26" t="s">
        <v>105</v>
      </c>
      <c r="M24" s="26" t="s">
        <v>105</v>
      </c>
      <c r="N24" s="2">
        <v>1</v>
      </c>
      <c r="O24" s="2">
        <v>1</v>
      </c>
      <c r="P24" s="2"/>
      <c r="Q24" s="2"/>
      <c r="R24" s="2"/>
      <c r="S24" s="2"/>
      <c r="T24" s="2">
        <f t="shared" si="2"/>
        <v>101</v>
      </c>
      <c r="U24" s="2" t="str">
        <f t="shared" si="3"/>
        <v>4</v>
      </c>
      <c r="W24" s="15"/>
    </row>
    <row r="25" spans="1:21" ht="15">
      <c r="A25">
        <v>19</v>
      </c>
      <c r="B25" t="s">
        <v>2</v>
      </c>
      <c r="C25">
        <v>26</v>
      </c>
      <c r="D25" s="18"/>
      <c r="E25" t="s">
        <v>129</v>
      </c>
      <c r="F25">
        <v>20</v>
      </c>
      <c r="G25" s="2">
        <v>81</v>
      </c>
      <c r="H25" s="26" t="s">
        <v>105</v>
      </c>
      <c r="I25" s="2">
        <v>1</v>
      </c>
      <c r="J25" s="2">
        <v>1</v>
      </c>
      <c r="K25" s="2">
        <v>3</v>
      </c>
      <c r="L25" s="2">
        <v>2</v>
      </c>
      <c r="M25" s="26" t="s">
        <v>105</v>
      </c>
      <c r="N25" s="2">
        <v>1</v>
      </c>
      <c r="O25" s="30">
        <v>7</v>
      </c>
      <c r="P25" s="2"/>
      <c r="Q25" s="2"/>
      <c r="R25" s="2"/>
      <c r="S25" s="2"/>
      <c r="T25" s="2">
        <f t="shared" si="2"/>
        <v>96</v>
      </c>
      <c r="U25" s="2" t="str">
        <f t="shared" si="3"/>
        <v>15</v>
      </c>
    </row>
    <row r="26" spans="1:21" ht="15">
      <c r="A26">
        <v>20</v>
      </c>
      <c r="B26" t="s">
        <v>2</v>
      </c>
      <c r="C26">
        <v>22</v>
      </c>
      <c r="D26" s="18"/>
      <c r="E26" t="s">
        <v>87</v>
      </c>
      <c r="F26">
        <v>33</v>
      </c>
      <c r="G26" s="2">
        <v>68</v>
      </c>
      <c r="H26" s="2">
        <v>2</v>
      </c>
      <c r="I26" s="2">
        <v>3</v>
      </c>
      <c r="J26" s="2">
        <v>3</v>
      </c>
      <c r="K26" s="2">
        <v>2</v>
      </c>
      <c r="L26" s="30">
        <v>7</v>
      </c>
      <c r="M26" s="30">
        <v>7</v>
      </c>
      <c r="N26" s="2">
        <v>1</v>
      </c>
      <c r="O26" s="2">
        <v>3</v>
      </c>
      <c r="P26" s="2"/>
      <c r="Q26" s="2"/>
      <c r="R26" s="2"/>
      <c r="S26" s="2"/>
      <c r="T26" s="2">
        <f t="shared" si="2"/>
        <v>96</v>
      </c>
      <c r="U26" s="2" t="str">
        <f t="shared" si="3"/>
        <v>28</v>
      </c>
    </row>
    <row r="28" spans="1:23" ht="15">
      <c r="A28">
        <v>21</v>
      </c>
      <c r="B28" t="s">
        <v>5</v>
      </c>
      <c r="C28">
        <v>20</v>
      </c>
      <c r="D28" s="18"/>
      <c r="E28" t="s">
        <v>88</v>
      </c>
      <c r="F28">
        <v>35</v>
      </c>
      <c r="G28" s="2">
        <v>66</v>
      </c>
      <c r="H28" s="16">
        <v>1</v>
      </c>
      <c r="I28" s="30">
        <v>7</v>
      </c>
      <c r="J28" s="30">
        <v>7</v>
      </c>
      <c r="K28" s="2">
        <v>1</v>
      </c>
      <c r="L28" s="2">
        <v>3</v>
      </c>
      <c r="M28" s="2">
        <v>3</v>
      </c>
      <c r="N28" s="30">
        <v>6</v>
      </c>
      <c r="O28" s="2">
        <v>1</v>
      </c>
      <c r="P28" s="2"/>
      <c r="Q28" s="2"/>
      <c r="R28" s="2"/>
      <c r="S28" s="2"/>
      <c r="T28" s="2">
        <f aca="true" t="shared" si="4" ref="T28:T37">SUM(G28:S28)</f>
        <v>95</v>
      </c>
      <c r="U28" s="2" t="str">
        <f aca="true" t="shared" si="5" ref="U28:U37">IMSUB(T28,G28)</f>
        <v>29</v>
      </c>
      <c r="W28" s="15"/>
    </row>
    <row r="29" spans="1:21" ht="15">
      <c r="A29">
        <v>22</v>
      </c>
      <c r="B29" t="s">
        <v>5</v>
      </c>
      <c r="C29">
        <v>21</v>
      </c>
      <c r="D29" s="18"/>
      <c r="E29" t="s">
        <v>112</v>
      </c>
      <c r="F29">
        <v>11</v>
      </c>
      <c r="G29" s="2">
        <v>90</v>
      </c>
      <c r="H29" s="2">
        <v>0</v>
      </c>
      <c r="I29" s="2">
        <v>1</v>
      </c>
      <c r="J29" s="2">
        <v>1</v>
      </c>
      <c r="K29" s="26" t="s">
        <v>105</v>
      </c>
      <c r="L29" s="26" t="s">
        <v>105</v>
      </c>
      <c r="M29" s="26" t="s">
        <v>105</v>
      </c>
      <c r="N29" s="2">
        <v>1</v>
      </c>
      <c r="O29" s="2">
        <v>2</v>
      </c>
      <c r="P29" s="2"/>
      <c r="Q29" s="2"/>
      <c r="R29" s="2"/>
      <c r="S29" s="2"/>
      <c r="T29" s="2">
        <f t="shared" si="4"/>
        <v>95</v>
      </c>
      <c r="U29" s="2" t="str">
        <f t="shared" si="5"/>
        <v>5</v>
      </c>
    </row>
    <row r="30" spans="1:21" ht="15">
      <c r="A30">
        <v>23</v>
      </c>
      <c r="B30" t="s">
        <v>5</v>
      </c>
      <c r="C30">
        <v>28</v>
      </c>
      <c r="D30" s="18"/>
      <c r="E30" t="s">
        <v>78</v>
      </c>
      <c r="F30">
        <v>16</v>
      </c>
      <c r="G30" s="16">
        <v>85</v>
      </c>
      <c r="H30" s="2">
        <v>0</v>
      </c>
      <c r="I30" s="26" t="s">
        <v>105</v>
      </c>
      <c r="J30" s="2">
        <v>1</v>
      </c>
      <c r="K30" s="2">
        <v>0</v>
      </c>
      <c r="L30" s="2">
        <v>2</v>
      </c>
      <c r="M30" s="2">
        <v>0</v>
      </c>
      <c r="N30" s="26" t="s">
        <v>105</v>
      </c>
      <c r="O30" s="30">
        <v>7</v>
      </c>
      <c r="P30" s="2"/>
      <c r="Q30" s="2"/>
      <c r="R30" s="2"/>
      <c r="S30" s="2"/>
      <c r="T30" s="2">
        <f t="shared" si="4"/>
        <v>95</v>
      </c>
      <c r="U30" s="2" t="str">
        <f t="shared" si="5"/>
        <v>10</v>
      </c>
    </row>
    <row r="31" spans="1:23" ht="15">
      <c r="A31" s="15">
        <v>24</v>
      </c>
      <c r="B31" s="15" t="s">
        <v>5</v>
      </c>
      <c r="C31">
        <v>19</v>
      </c>
      <c r="D31" s="18"/>
      <c r="E31" t="s">
        <v>128</v>
      </c>
      <c r="F31">
        <v>22</v>
      </c>
      <c r="G31" s="2">
        <v>79</v>
      </c>
      <c r="H31" s="2">
        <v>2</v>
      </c>
      <c r="I31" s="2">
        <v>3</v>
      </c>
      <c r="J31" s="2">
        <v>0</v>
      </c>
      <c r="K31" s="26" t="s">
        <v>105</v>
      </c>
      <c r="L31" s="30">
        <v>8</v>
      </c>
      <c r="M31" s="2">
        <v>1</v>
      </c>
      <c r="N31" s="2">
        <v>1</v>
      </c>
      <c r="O31" s="26" t="s">
        <v>105</v>
      </c>
      <c r="P31" s="2"/>
      <c r="Q31" s="2"/>
      <c r="R31" s="2"/>
      <c r="S31" s="2"/>
      <c r="T31" s="2">
        <f t="shared" si="4"/>
        <v>94</v>
      </c>
      <c r="U31" s="2" t="str">
        <f t="shared" si="5"/>
        <v>15</v>
      </c>
      <c r="W31" s="15"/>
    </row>
    <row r="32" spans="1:23" ht="15">
      <c r="A32">
        <v>25</v>
      </c>
      <c r="B32" t="s">
        <v>5</v>
      </c>
      <c r="C32">
        <v>23</v>
      </c>
      <c r="D32" s="18"/>
      <c r="E32" t="s">
        <v>94</v>
      </c>
      <c r="F32">
        <v>13</v>
      </c>
      <c r="G32" s="2">
        <v>88</v>
      </c>
      <c r="H32" s="26" t="s">
        <v>105</v>
      </c>
      <c r="I32" s="2">
        <v>3</v>
      </c>
      <c r="J32" s="2">
        <v>0</v>
      </c>
      <c r="K32" s="2">
        <v>0</v>
      </c>
      <c r="L32" s="26" t="s">
        <v>105</v>
      </c>
      <c r="M32" s="26" t="s">
        <v>105</v>
      </c>
      <c r="N32" s="2">
        <v>0</v>
      </c>
      <c r="O32" s="2">
        <v>2</v>
      </c>
      <c r="P32" s="2"/>
      <c r="Q32" s="2"/>
      <c r="R32" s="2"/>
      <c r="S32" s="2"/>
      <c r="T32" s="2">
        <f t="shared" si="4"/>
        <v>93</v>
      </c>
      <c r="U32" s="2" t="str">
        <f t="shared" si="5"/>
        <v>5</v>
      </c>
      <c r="W32" s="15"/>
    </row>
    <row r="33" spans="1:23" ht="15">
      <c r="A33">
        <v>26</v>
      </c>
      <c r="B33" t="s">
        <v>5</v>
      </c>
      <c r="C33">
        <v>27</v>
      </c>
      <c r="D33" s="18"/>
      <c r="E33" t="s">
        <v>32</v>
      </c>
      <c r="F33">
        <v>46</v>
      </c>
      <c r="G33" s="2">
        <v>55</v>
      </c>
      <c r="H33" s="30">
        <v>8</v>
      </c>
      <c r="I33" s="31">
        <v>7</v>
      </c>
      <c r="J33" s="30">
        <v>7</v>
      </c>
      <c r="K33" s="30">
        <v>8</v>
      </c>
      <c r="L33" s="26" t="s">
        <v>105</v>
      </c>
      <c r="M33" s="2">
        <v>2</v>
      </c>
      <c r="N33" s="2">
        <v>2</v>
      </c>
      <c r="O33" s="2">
        <v>3</v>
      </c>
      <c r="P33" s="2"/>
      <c r="Q33" s="2"/>
      <c r="R33" s="2"/>
      <c r="S33" s="2"/>
      <c r="T33" s="2">
        <f t="shared" si="4"/>
        <v>92</v>
      </c>
      <c r="U33" s="32" t="str">
        <f t="shared" si="5"/>
        <v>37</v>
      </c>
      <c r="W33" s="15"/>
    </row>
    <row r="34" spans="1:23" ht="15">
      <c r="A34">
        <v>27</v>
      </c>
      <c r="B34" t="s">
        <v>5</v>
      </c>
      <c r="C34">
        <v>25</v>
      </c>
      <c r="D34" s="18"/>
      <c r="E34" t="s">
        <v>130</v>
      </c>
      <c r="F34">
        <v>29</v>
      </c>
      <c r="G34" s="2">
        <v>72</v>
      </c>
      <c r="H34" s="2">
        <v>3</v>
      </c>
      <c r="I34" s="2">
        <v>3</v>
      </c>
      <c r="J34" s="2">
        <v>2</v>
      </c>
      <c r="K34" s="2">
        <v>2</v>
      </c>
      <c r="L34" s="2">
        <v>0</v>
      </c>
      <c r="M34" s="2">
        <v>2</v>
      </c>
      <c r="N34" s="30">
        <v>6</v>
      </c>
      <c r="O34" s="2">
        <v>1</v>
      </c>
      <c r="P34" s="2"/>
      <c r="Q34" s="2"/>
      <c r="R34" s="2"/>
      <c r="S34" s="2"/>
      <c r="T34" s="2">
        <f t="shared" si="4"/>
        <v>91</v>
      </c>
      <c r="U34" s="2" t="str">
        <f t="shared" si="5"/>
        <v>19</v>
      </c>
      <c r="W34" s="29"/>
    </row>
    <row r="35" spans="1:23" ht="15">
      <c r="A35">
        <v>28</v>
      </c>
      <c r="B35" t="s">
        <v>5</v>
      </c>
      <c r="C35">
        <v>34</v>
      </c>
      <c r="D35" s="18"/>
      <c r="E35" t="s">
        <v>45</v>
      </c>
      <c r="F35" s="15">
        <v>24</v>
      </c>
      <c r="G35" s="2">
        <v>77</v>
      </c>
      <c r="H35" s="2">
        <v>2</v>
      </c>
      <c r="I35" s="2">
        <v>3</v>
      </c>
      <c r="J35" s="26" t="s">
        <v>105</v>
      </c>
      <c r="K35" s="26" t="s">
        <v>105</v>
      </c>
      <c r="L35" s="26" t="s">
        <v>105</v>
      </c>
      <c r="M35" s="26" t="s">
        <v>105</v>
      </c>
      <c r="N35" s="2">
        <v>0</v>
      </c>
      <c r="O35" s="30">
        <v>8</v>
      </c>
      <c r="P35" s="2"/>
      <c r="Q35" s="2"/>
      <c r="R35" s="2"/>
      <c r="S35" s="2"/>
      <c r="T35" s="2">
        <f t="shared" si="4"/>
        <v>90</v>
      </c>
      <c r="U35" s="2" t="str">
        <f t="shared" si="5"/>
        <v>13</v>
      </c>
      <c r="W35" s="29"/>
    </row>
    <row r="36" spans="1:23" ht="15">
      <c r="A36">
        <v>29</v>
      </c>
      <c r="B36" t="s">
        <v>5</v>
      </c>
      <c r="C36" s="15">
        <v>24</v>
      </c>
      <c r="D36" s="18"/>
      <c r="E36" t="s">
        <v>111</v>
      </c>
      <c r="F36">
        <v>17</v>
      </c>
      <c r="G36" s="1">
        <v>89</v>
      </c>
      <c r="H36" s="26" t="s">
        <v>105</v>
      </c>
      <c r="I36" s="26" t="s">
        <v>105</v>
      </c>
      <c r="J36" s="1">
        <v>1</v>
      </c>
      <c r="K36" s="26" t="s">
        <v>105</v>
      </c>
      <c r="L36" s="26" t="s">
        <v>105</v>
      </c>
      <c r="M36" s="26" t="s">
        <v>105</v>
      </c>
      <c r="N36" s="26" t="s">
        <v>105</v>
      </c>
      <c r="O36" s="26" t="s">
        <v>105</v>
      </c>
      <c r="T36" s="2">
        <f t="shared" si="4"/>
        <v>90</v>
      </c>
      <c r="U36" s="2" t="str">
        <f t="shared" si="5"/>
        <v>1</v>
      </c>
      <c r="W36" s="15"/>
    </row>
    <row r="37" spans="1:23" ht="15">
      <c r="A37">
        <v>30</v>
      </c>
      <c r="B37" t="s">
        <v>5</v>
      </c>
      <c r="C37">
        <v>29</v>
      </c>
      <c r="D37" s="19"/>
      <c r="E37" t="s">
        <v>72</v>
      </c>
      <c r="F37">
        <v>28</v>
      </c>
      <c r="G37" s="2">
        <v>73</v>
      </c>
      <c r="H37" s="2">
        <v>2</v>
      </c>
      <c r="I37" s="2">
        <v>2</v>
      </c>
      <c r="J37" s="2">
        <v>0</v>
      </c>
      <c r="K37" s="30">
        <v>8</v>
      </c>
      <c r="L37" s="26" t="s">
        <v>105</v>
      </c>
      <c r="M37" s="26" t="s">
        <v>105</v>
      </c>
      <c r="N37" s="2">
        <v>0</v>
      </c>
      <c r="O37" s="2">
        <v>1</v>
      </c>
      <c r="P37" s="2"/>
      <c r="Q37" s="2"/>
      <c r="R37" s="2"/>
      <c r="S37" s="2"/>
      <c r="T37" s="2">
        <f t="shared" si="4"/>
        <v>86</v>
      </c>
      <c r="U37" s="2" t="str">
        <f t="shared" si="5"/>
        <v>13</v>
      </c>
      <c r="W37" s="15"/>
    </row>
    <row r="39" spans="1:23" ht="15">
      <c r="A39">
        <v>31</v>
      </c>
      <c r="B39" t="s">
        <v>5</v>
      </c>
      <c r="C39">
        <v>31</v>
      </c>
      <c r="D39" s="18"/>
      <c r="E39" t="s">
        <v>70</v>
      </c>
      <c r="F39">
        <v>45</v>
      </c>
      <c r="G39" s="2">
        <v>56</v>
      </c>
      <c r="H39" s="26" t="s">
        <v>105</v>
      </c>
      <c r="I39" s="30">
        <v>8</v>
      </c>
      <c r="J39" s="26" t="s">
        <v>105</v>
      </c>
      <c r="K39" s="30">
        <v>7</v>
      </c>
      <c r="L39" s="30">
        <v>8</v>
      </c>
      <c r="M39" s="26" t="s">
        <v>105</v>
      </c>
      <c r="N39" s="30">
        <v>6</v>
      </c>
      <c r="O39" s="2">
        <v>1</v>
      </c>
      <c r="P39" s="2"/>
      <c r="Q39" s="2"/>
      <c r="R39" s="2"/>
      <c r="S39" s="2"/>
      <c r="T39" s="2">
        <f aca="true" t="shared" si="6" ref="T39:T48">SUM(G39:S39)</f>
        <v>86</v>
      </c>
      <c r="U39" s="2" t="str">
        <f aca="true" t="shared" si="7" ref="U39:U48">IMSUB(T39,G39)</f>
        <v>30</v>
      </c>
      <c r="W39" s="15"/>
    </row>
    <row r="40" spans="1:23" ht="15">
      <c r="A40">
        <v>32</v>
      </c>
      <c r="B40" t="s">
        <v>5</v>
      </c>
      <c r="C40">
        <v>32</v>
      </c>
      <c r="D40" s="18"/>
      <c r="E40" t="s">
        <v>3</v>
      </c>
      <c r="F40">
        <v>31</v>
      </c>
      <c r="G40" s="2">
        <v>70</v>
      </c>
      <c r="H40" s="2">
        <v>2</v>
      </c>
      <c r="I40" s="2">
        <v>2</v>
      </c>
      <c r="J40" s="2">
        <v>3</v>
      </c>
      <c r="K40" s="2">
        <v>2</v>
      </c>
      <c r="L40" s="2">
        <v>3</v>
      </c>
      <c r="M40" s="2">
        <v>2</v>
      </c>
      <c r="N40" s="26" t="s">
        <v>105</v>
      </c>
      <c r="O40" s="2">
        <v>2</v>
      </c>
      <c r="P40" s="2"/>
      <c r="Q40" s="2"/>
      <c r="R40" s="2"/>
      <c r="S40" s="2"/>
      <c r="T40" s="2">
        <f t="shared" si="6"/>
        <v>86</v>
      </c>
      <c r="U40" s="2" t="str">
        <f t="shared" si="7"/>
        <v>16</v>
      </c>
      <c r="W40" s="29"/>
    </row>
    <row r="41" spans="1:23" ht="15">
      <c r="A41">
        <v>33</v>
      </c>
      <c r="B41" t="s">
        <v>5</v>
      </c>
      <c r="C41">
        <v>30</v>
      </c>
      <c r="D41" s="18"/>
      <c r="E41" t="s">
        <v>91</v>
      </c>
      <c r="F41">
        <v>47</v>
      </c>
      <c r="G41" s="2">
        <v>54</v>
      </c>
      <c r="H41" s="2">
        <v>2</v>
      </c>
      <c r="I41" s="30">
        <v>8</v>
      </c>
      <c r="J41" s="2">
        <v>2</v>
      </c>
      <c r="K41" s="2">
        <v>3</v>
      </c>
      <c r="L41" s="30">
        <v>7</v>
      </c>
      <c r="M41" s="30">
        <v>8</v>
      </c>
      <c r="N41" s="2">
        <v>1</v>
      </c>
      <c r="O41" s="26" t="s">
        <v>105</v>
      </c>
      <c r="P41" s="2"/>
      <c r="Q41" s="2"/>
      <c r="R41" s="2"/>
      <c r="S41" s="2"/>
      <c r="T41" s="2">
        <f t="shared" si="6"/>
        <v>85</v>
      </c>
      <c r="U41" s="2" t="str">
        <f t="shared" si="7"/>
        <v>31</v>
      </c>
      <c r="W41" s="17"/>
    </row>
    <row r="42" spans="1:21" ht="15">
      <c r="A42">
        <v>34</v>
      </c>
      <c r="B42" t="s">
        <v>5</v>
      </c>
      <c r="C42">
        <v>33</v>
      </c>
      <c r="D42" s="18"/>
      <c r="E42" t="s">
        <v>85</v>
      </c>
      <c r="F42">
        <v>21</v>
      </c>
      <c r="G42" s="2">
        <v>80</v>
      </c>
      <c r="H42" s="2">
        <v>0</v>
      </c>
      <c r="I42" s="26" t="s">
        <v>105</v>
      </c>
      <c r="J42" s="26" t="s">
        <v>105</v>
      </c>
      <c r="K42" s="26" t="s">
        <v>105</v>
      </c>
      <c r="L42" s="2">
        <v>1</v>
      </c>
      <c r="M42" s="2">
        <v>3</v>
      </c>
      <c r="N42" s="26" t="s">
        <v>105</v>
      </c>
      <c r="O42" s="26" t="s">
        <v>105</v>
      </c>
      <c r="P42" s="2"/>
      <c r="Q42" s="2"/>
      <c r="R42" s="2"/>
      <c r="S42" s="2"/>
      <c r="T42" s="2">
        <f t="shared" si="6"/>
        <v>84</v>
      </c>
      <c r="U42" s="2" t="str">
        <f t="shared" si="7"/>
        <v>4</v>
      </c>
    </row>
    <row r="43" spans="1:21" ht="15">
      <c r="A43">
        <v>35</v>
      </c>
      <c r="B43" t="s">
        <v>5</v>
      </c>
      <c r="C43">
        <v>35</v>
      </c>
      <c r="D43" s="18"/>
      <c r="E43" t="s">
        <v>0</v>
      </c>
      <c r="F43">
        <v>30</v>
      </c>
      <c r="G43" s="2">
        <v>71</v>
      </c>
      <c r="H43" s="30">
        <v>7</v>
      </c>
      <c r="I43" s="2">
        <v>1</v>
      </c>
      <c r="J43" s="2">
        <v>2</v>
      </c>
      <c r="K43" s="26" t="s">
        <v>105</v>
      </c>
      <c r="L43" s="26" t="s">
        <v>105</v>
      </c>
      <c r="M43" s="2">
        <v>0</v>
      </c>
      <c r="N43" s="2">
        <v>1</v>
      </c>
      <c r="O43" s="2">
        <v>1</v>
      </c>
      <c r="P43" s="2"/>
      <c r="Q43" s="2"/>
      <c r="R43" s="2"/>
      <c r="S43" s="2"/>
      <c r="T43" s="2">
        <f t="shared" si="6"/>
        <v>83</v>
      </c>
      <c r="U43" s="2" t="str">
        <f t="shared" si="7"/>
        <v>12</v>
      </c>
    </row>
    <row r="44" spans="1:23" ht="15">
      <c r="A44">
        <v>36</v>
      </c>
      <c r="B44" t="s">
        <v>5</v>
      </c>
      <c r="C44">
        <v>38</v>
      </c>
      <c r="D44" s="18"/>
      <c r="E44" t="s">
        <v>58</v>
      </c>
      <c r="F44">
        <v>26</v>
      </c>
      <c r="G44" s="2">
        <v>75</v>
      </c>
      <c r="H44" s="2">
        <v>0</v>
      </c>
      <c r="I44" s="2">
        <v>0</v>
      </c>
      <c r="J44" s="2">
        <v>1</v>
      </c>
      <c r="K44" s="2">
        <v>1</v>
      </c>
      <c r="L44" s="26" t="s">
        <v>105</v>
      </c>
      <c r="M44" s="2">
        <v>1</v>
      </c>
      <c r="N44" s="2">
        <v>1</v>
      </c>
      <c r="O44" s="2">
        <v>3</v>
      </c>
      <c r="P44" s="2"/>
      <c r="Q44" s="2"/>
      <c r="R44" s="2"/>
      <c r="S44" s="2"/>
      <c r="T44" s="2">
        <f t="shared" si="6"/>
        <v>82</v>
      </c>
      <c r="U44" s="2" t="str">
        <f t="shared" si="7"/>
        <v>7</v>
      </c>
      <c r="W44" s="15"/>
    </row>
    <row r="45" spans="1:23" ht="15">
      <c r="A45">
        <v>37</v>
      </c>
      <c r="B45" t="s">
        <v>5</v>
      </c>
      <c r="C45">
        <v>41</v>
      </c>
      <c r="D45" s="18"/>
      <c r="E45" t="s">
        <v>10</v>
      </c>
      <c r="F45">
        <v>34</v>
      </c>
      <c r="G45" s="2">
        <v>67</v>
      </c>
      <c r="H45" s="26" t="s">
        <v>105</v>
      </c>
      <c r="I45" s="2">
        <v>1</v>
      </c>
      <c r="J45" s="2">
        <v>1</v>
      </c>
      <c r="K45" s="2">
        <v>2</v>
      </c>
      <c r="L45" s="2">
        <v>3</v>
      </c>
      <c r="M45" s="26" t="s">
        <v>105</v>
      </c>
      <c r="N45" s="2">
        <v>1</v>
      </c>
      <c r="O45" s="30">
        <v>7</v>
      </c>
      <c r="P45" s="2"/>
      <c r="Q45" s="2"/>
      <c r="R45" s="2"/>
      <c r="S45" s="2"/>
      <c r="T45" s="2">
        <f t="shared" si="6"/>
        <v>82</v>
      </c>
      <c r="U45" s="2" t="str">
        <f t="shared" si="7"/>
        <v>15</v>
      </c>
      <c r="W45" s="15"/>
    </row>
    <row r="46" spans="1:23" ht="15">
      <c r="A46">
        <v>38</v>
      </c>
      <c r="B46" t="s">
        <v>5</v>
      </c>
      <c r="C46">
        <v>36</v>
      </c>
      <c r="D46" s="18"/>
      <c r="E46" t="s">
        <v>95</v>
      </c>
      <c r="F46">
        <v>63</v>
      </c>
      <c r="G46" s="2">
        <v>38</v>
      </c>
      <c r="H46" s="16">
        <v>3</v>
      </c>
      <c r="I46" s="30">
        <v>8</v>
      </c>
      <c r="J46" s="30">
        <v>8</v>
      </c>
      <c r="K46" s="30">
        <v>7</v>
      </c>
      <c r="L46" s="2">
        <v>2</v>
      </c>
      <c r="M46" s="30">
        <v>8</v>
      </c>
      <c r="N46" s="30">
        <v>6</v>
      </c>
      <c r="O46" s="2">
        <v>1</v>
      </c>
      <c r="P46" s="2"/>
      <c r="Q46" s="2"/>
      <c r="R46" s="2"/>
      <c r="S46" s="2"/>
      <c r="T46" s="2">
        <f t="shared" si="6"/>
        <v>81</v>
      </c>
      <c r="U46" s="32" t="str">
        <f t="shared" si="7"/>
        <v>43</v>
      </c>
      <c r="W46" s="3"/>
    </row>
    <row r="47" spans="1:21" ht="15">
      <c r="A47">
        <v>39</v>
      </c>
      <c r="B47" t="s">
        <v>5</v>
      </c>
      <c r="C47">
        <v>45</v>
      </c>
      <c r="D47" s="18"/>
      <c r="E47" t="s">
        <v>115</v>
      </c>
      <c r="F47" s="1" t="s">
        <v>114</v>
      </c>
      <c r="G47" s="2">
        <v>63</v>
      </c>
      <c r="H47" s="26" t="s">
        <v>105</v>
      </c>
      <c r="I47" s="26" t="s">
        <v>105</v>
      </c>
      <c r="J47" s="26" t="s">
        <v>105</v>
      </c>
      <c r="K47" s="30">
        <v>7</v>
      </c>
      <c r="L47" s="1">
        <v>2</v>
      </c>
      <c r="M47" s="1">
        <v>1</v>
      </c>
      <c r="N47" s="1">
        <v>0</v>
      </c>
      <c r="O47" s="30">
        <v>8</v>
      </c>
      <c r="T47" s="2">
        <f t="shared" si="6"/>
        <v>81</v>
      </c>
      <c r="U47" s="2" t="str">
        <f t="shared" si="7"/>
        <v>18</v>
      </c>
    </row>
    <row r="48" spans="1:23" ht="15">
      <c r="A48">
        <v>40</v>
      </c>
      <c r="B48" t="s">
        <v>5</v>
      </c>
      <c r="C48">
        <v>37</v>
      </c>
      <c r="D48" s="18"/>
      <c r="E48" t="s">
        <v>80</v>
      </c>
      <c r="F48">
        <v>36</v>
      </c>
      <c r="G48" s="2">
        <v>65</v>
      </c>
      <c r="H48" s="2">
        <v>1</v>
      </c>
      <c r="I48" s="2">
        <v>2</v>
      </c>
      <c r="J48" s="2">
        <v>2</v>
      </c>
      <c r="K48" s="30">
        <v>7</v>
      </c>
      <c r="L48" s="2">
        <v>1</v>
      </c>
      <c r="M48" s="26" t="s">
        <v>105</v>
      </c>
      <c r="N48" s="2">
        <v>1</v>
      </c>
      <c r="O48" s="2">
        <v>1</v>
      </c>
      <c r="P48" s="2"/>
      <c r="Q48" s="2"/>
      <c r="R48" s="2"/>
      <c r="S48" s="2"/>
      <c r="T48" s="2">
        <f t="shared" si="6"/>
        <v>80</v>
      </c>
      <c r="U48" s="2" t="str">
        <f t="shared" si="7"/>
        <v>15</v>
      </c>
      <c r="W48" s="15"/>
    </row>
    <row r="50" spans="1:18" ht="15">
      <c r="A50" s="8" t="s">
        <v>37</v>
      </c>
      <c r="B50" s="4"/>
      <c r="D50" s="8" t="s">
        <v>38</v>
      </c>
      <c r="I50" s="8" t="s">
        <v>39</v>
      </c>
      <c r="R50" t="s">
        <v>40</v>
      </c>
    </row>
    <row r="51" spans="3:21" ht="15">
      <c r="C51" s="7"/>
      <c r="F51" s="8" t="s">
        <v>34</v>
      </c>
      <c r="G51" s="8" t="s">
        <v>36</v>
      </c>
      <c r="H51" s="6" t="s">
        <v>17</v>
      </c>
      <c r="I51" s="6" t="s">
        <v>18</v>
      </c>
      <c r="J51" s="6" t="s">
        <v>19</v>
      </c>
      <c r="K51" s="6" t="s">
        <v>20</v>
      </c>
      <c r="L51" s="6" t="s">
        <v>21</v>
      </c>
      <c r="M51" s="6" t="s">
        <v>22</v>
      </c>
      <c r="N51" s="6" t="s">
        <v>23</v>
      </c>
      <c r="O51" s="6" t="s">
        <v>24</v>
      </c>
      <c r="P51" s="6" t="s">
        <v>25</v>
      </c>
      <c r="Q51" s="6" t="s">
        <v>26</v>
      </c>
      <c r="R51" s="6" t="s">
        <v>27</v>
      </c>
      <c r="S51" s="6" t="s">
        <v>28</v>
      </c>
      <c r="T51" s="7" t="s">
        <v>46</v>
      </c>
      <c r="U51" s="5" t="s">
        <v>47</v>
      </c>
    </row>
    <row r="52" spans="1:23" ht="15">
      <c r="A52">
        <v>41</v>
      </c>
      <c r="B52" t="s">
        <v>9</v>
      </c>
      <c r="C52">
        <v>51</v>
      </c>
      <c r="D52" s="18"/>
      <c r="E52" t="s">
        <v>62</v>
      </c>
      <c r="F52">
        <v>44</v>
      </c>
      <c r="G52" s="2">
        <v>57</v>
      </c>
      <c r="H52" s="2">
        <v>2</v>
      </c>
      <c r="I52" s="2">
        <v>1</v>
      </c>
      <c r="J52" s="2">
        <v>2</v>
      </c>
      <c r="K52" s="2">
        <v>3</v>
      </c>
      <c r="L52" s="2">
        <v>2</v>
      </c>
      <c r="M52" s="2">
        <v>1</v>
      </c>
      <c r="N52" s="2">
        <v>2</v>
      </c>
      <c r="O52" s="30">
        <v>8</v>
      </c>
      <c r="P52" s="2"/>
      <c r="Q52" s="2"/>
      <c r="R52" s="2"/>
      <c r="S52" s="2"/>
      <c r="T52" s="2">
        <f aca="true" t="shared" si="8" ref="T52:T61">SUM(G52:S52)</f>
        <v>78</v>
      </c>
      <c r="U52" s="2" t="str">
        <f aca="true" t="shared" si="9" ref="U52:U61">IMSUB(T52,G52)</f>
        <v>21</v>
      </c>
      <c r="W52" s="15"/>
    </row>
    <row r="53" spans="1:21" ht="15">
      <c r="A53">
        <v>42</v>
      </c>
      <c r="B53" t="s">
        <v>9</v>
      </c>
      <c r="C53">
        <v>39</v>
      </c>
      <c r="D53" s="18"/>
      <c r="E53" t="s">
        <v>108</v>
      </c>
      <c r="F53">
        <v>42</v>
      </c>
      <c r="G53" s="2">
        <v>59</v>
      </c>
      <c r="H53" s="30">
        <v>7</v>
      </c>
      <c r="I53" s="2">
        <v>3</v>
      </c>
      <c r="J53" s="2">
        <v>3</v>
      </c>
      <c r="K53" s="2">
        <v>2</v>
      </c>
      <c r="L53" s="2">
        <v>1</v>
      </c>
      <c r="M53" s="26" t="s">
        <v>105</v>
      </c>
      <c r="N53" s="2">
        <v>0</v>
      </c>
      <c r="O53" s="2">
        <v>2</v>
      </c>
      <c r="P53" s="2"/>
      <c r="Q53" s="2"/>
      <c r="R53" s="2"/>
      <c r="S53" s="2"/>
      <c r="T53" s="2">
        <f t="shared" si="8"/>
        <v>77</v>
      </c>
      <c r="U53" s="2" t="str">
        <f t="shared" si="9"/>
        <v>18</v>
      </c>
    </row>
    <row r="54" spans="1:21" ht="15">
      <c r="A54">
        <v>43</v>
      </c>
      <c r="B54" t="s">
        <v>9</v>
      </c>
      <c r="C54">
        <v>42</v>
      </c>
      <c r="D54" s="18"/>
      <c r="E54" t="s">
        <v>107</v>
      </c>
      <c r="F54">
        <v>55</v>
      </c>
      <c r="G54" s="2">
        <v>47</v>
      </c>
      <c r="H54" s="26" t="s">
        <v>105</v>
      </c>
      <c r="I54" s="30">
        <v>7</v>
      </c>
      <c r="J54" s="2">
        <v>3</v>
      </c>
      <c r="K54" s="2">
        <v>2</v>
      </c>
      <c r="L54" s="30">
        <v>6</v>
      </c>
      <c r="M54" s="30">
        <v>8</v>
      </c>
      <c r="N54" s="2">
        <v>2</v>
      </c>
      <c r="O54" s="2">
        <v>2</v>
      </c>
      <c r="P54" s="2"/>
      <c r="Q54" s="2"/>
      <c r="R54" s="2"/>
      <c r="S54" s="2"/>
      <c r="T54" s="2">
        <f t="shared" si="8"/>
        <v>77</v>
      </c>
      <c r="U54" s="32" t="str">
        <f t="shared" si="9"/>
        <v>30</v>
      </c>
    </row>
    <row r="55" spans="1:21" ht="15">
      <c r="A55">
        <v>44</v>
      </c>
      <c r="B55" t="s">
        <v>9</v>
      </c>
      <c r="C55">
        <v>43</v>
      </c>
      <c r="D55" s="18"/>
      <c r="E55" t="s">
        <v>67</v>
      </c>
      <c r="F55">
        <v>51</v>
      </c>
      <c r="G55" s="2">
        <v>50</v>
      </c>
      <c r="H55" s="30">
        <v>7</v>
      </c>
      <c r="I55" s="2">
        <v>3</v>
      </c>
      <c r="J55" s="2">
        <v>3</v>
      </c>
      <c r="K55" s="2">
        <v>2</v>
      </c>
      <c r="L55" s="2">
        <v>2</v>
      </c>
      <c r="M55" s="2">
        <v>2</v>
      </c>
      <c r="N55" s="30">
        <v>6</v>
      </c>
      <c r="O55" s="2">
        <v>1</v>
      </c>
      <c r="P55" s="2"/>
      <c r="Q55" s="2"/>
      <c r="R55" s="2"/>
      <c r="S55" s="2"/>
      <c r="T55" s="2">
        <f t="shared" si="8"/>
        <v>76</v>
      </c>
      <c r="U55" s="2" t="str">
        <f t="shared" si="9"/>
        <v>26</v>
      </c>
    </row>
    <row r="56" spans="1:21" ht="15">
      <c r="A56">
        <v>45</v>
      </c>
      <c r="B56" t="s">
        <v>9</v>
      </c>
      <c r="C56">
        <v>44</v>
      </c>
      <c r="D56" s="18"/>
      <c r="E56" t="s">
        <v>48</v>
      </c>
      <c r="F56">
        <v>40</v>
      </c>
      <c r="G56" s="2">
        <v>61</v>
      </c>
      <c r="H56" s="2">
        <v>2</v>
      </c>
      <c r="I56" s="2">
        <v>2</v>
      </c>
      <c r="J56" s="30">
        <v>6</v>
      </c>
      <c r="K56" s="2">
        <v>2</v>
      </c>
      <c r="L56" s="2">
        <v>0</v>
      </c>
      <c r="M56" s="26" t="s">
        <v>105</v>
      </c>
      <c r="N56" s="2">
        <v>0</v>
      </c>
      <c r="O56" s="2">
        <v>2</v>
      </c>
      <c r="P56" s="2"/>
      <c r="Q56" s="2"/>
      <c r="R56" s="2"/>
      <c r="S56" s="2"/>
      <c r="T56" s="2">
        <f t="shared" si="8"/>
        <v>75</v>
      </c>
      <c r="U56" s="2" t="str">
        <f t="shared" si="9"/>
        <v>14</v>
      </c>
    </row>
    <row r="57" spans="1:21" ht="15">
      <c r="A57">
        <v>46</v>
      </c>
      <c r="B57" t="s">
        <v>9</v>
      </c>
      <c r="C57">
        <v>40</v>
      </c>
      <c r="D57" s="18"/>
      <c r="E57" t="s">
        <v>57</v>
      </c>
      <c r="F57">
        <v>32</v>
      </c>
      <c r="G57" s="2">
        <v>69</v>
      </c>
      <c r="H57" s="26" t="s">
        <v>105</v>
      </c>
      <c r="I57" s="2">
        <v>1</v>
      </c>
      <c r="J57" s="2">
        <v>1</v>
      </c>
      <c r="K57" s="2">
        <v>1</v>
      </c>
      <c r="L57" s="2">
        <v>3</v>
      </c>
      <c r="M57" s="26" t="s">
        <v>105</v>
      </c>
      <c r="N57" s="26" t="s">
        <v>105</v>
      </c>
      <c r="O57" s="26" t="s">
        <v>105</v>
      </c>
      <c r="P57" s="2"/>
      <c r="Q57" s="2"/>
      <c r="R57" s="2"/>
      <c r="S57" s="2"/>
      <c r="T57" s="2">
        <f t="shared" si="8"/>
        <v>75</v>
      </c>
      <c r="U57" s="2" t="str">
        <f t="shared" si="9"/>
        <v>6</v>
      </c>
    </row>
    <row r="58" spans="1:21" ht="15">
      <c r="A58">
        <v>47</v>
      </c>
      <c r="B58" t="s">
        <v>9</v>
      </c>
      <c r="C58">
        <v>50</v>
      </c>
      <c r="D58" s="18"/>
      <c r="E58" t="s">
        <v>4</v>
      </c>
      <c r="F58">
        <v>49</v>
      </c>
      <c r="G58" s="2">
        <v>52</v>
      </c>
      <c r="H58" s="26" t="s">
        <v>105</v>
      </c>
      <c r="I58" s="2">
        <v>1</v>
      </c>
      <c r="J58" s="30">
        <v>8</v>
      </c>
      <c r="K58" s="2">
        <v>2</v>
      </c>
      <c r="L58" s="2">
        <v>2</v>
      </c>
      <c r="M58" s="26" t="s">
        <v>105</v>
      </c>
      <c r="N58" s="30">
        <v>6</v>
      </c>
      <c r="O58" s="2">
        <v>3</v>
      </c>
      <c r="P58" s="2"/>
      <c r="Q58" s="2"/>
      <c r="R58" s="2"/>
      <c r="S58" s="2"/>
      <c r="T58" s="2">
        <f t="shared" si="8"/>
        <v>74</v>
      </c>
      <c r="U58" s="2" t="str">
        <f t="shared" si="9"/>
        <v>22</v>
      </c>
    </row>
    <row r="59" spans="1:21" ht="15">
      <c r="A59">
        <v>48</v>
      </c>
      <c r="B59" t="s">
        <v>9</v>
      </c>
      <c r="C59">
        <v>47</v>
      </c>
      <c r="D59" s="18"/>
      <c r="E59" t="s">
        <v>51</v>
      </c>
      <c r="F59">
        <v>39</v>
      </c>
      <c r="G59" s="2">
        <v>62</v>
      </c>
      <c r="H59" s="2">
        <v>2</v>
      </c>
      <c r="I59" s="2">
        <v>1</v>
      </c>
      <c r="J59" s="2">
        <v>2</v>
      </c>
      <c r="K59" s="2">
        <v>1</v>
      </c>
      <c r="L59" s="2">
        <v>1</v>
      </c>
      <c r="M59" s="2">
        <v>2</v>
      </c>
      <c r="N59" s="2">
        <v>1</v>
      </c>
      <c r="O59" s="2">
        <v>1</v>
      </c>
      <c r="P59" s="2"/>
      <c r="Q59" s="2"/>
      <c r="R59" s="2"/>
      <c r="S59" s="2"/>
      <c r="T59" s="2">
        <f t="shared" si="8"/>
        <v>73</v>
      </c>
      <c r="U59" s="2" t="str">
        <f t="shared" si="9"/>
        <v>11</v>
      </c>
    </row>
    <row r="60" spans="1:23" ht="15">
      <c r="A60">
        <v>49</v>
      </c>
      <c r="B60" t="s">
        <v>9</v>
      </c>
      <c r="C60">
        <v>48</v>
      </c>
      <c r="D60" s="18"/>
      <c r="E60" t="s">
        <v>89</v>
      </c>
      <c r="F60">
        <v>41</v>
      </c>
      <c r="G60" s="2">
        <v>60</v>
      </c>
      <c r="H60" s="2">
        <v>2</v>
      </c>
      <c r="I60" s="2">
        <v>0</v>
      </c>
      <c r="J60" s="2">
        <v>2</v>
      </c>
      <c r="K60" s="2">
        <v>3</v>
      </c>
      <c r="L60" s="2">
        <v>2</v>
      </c>
      <c r="M60" s="2">
        <v>2</v>
      </c>
      <c r="N60" s="2">
        <v>0</v>
      </c>
      <c r="O60" s="2">
        <v>2</v>
      </c>
      <c r="P60" s="2"/>
      <c r="Q60" s="2"/>
      <c r="R60" s="2"/>
      <c r="S60" s="2"/>
      <c r="T60" s="2">
        <f t="shared" si="8"/>
        <v>73</v>
      </c>
      <c r="U60" s="2" t="str">
        <f t="shared" si="9"/>
        <v>13</v>
      </c>
      <c r="W60" s="15"/>
    </row>
    <row r="61" spans="1:23" ht="15">
      <c r="A61">
        <v>50</v>
      </c>
      <c r="B61" t="s">
        <v>9</v>
      </c>
      <c r="C61">
        <v>49</v>
      </c>
      <c r="D61" s="18"/>
      <c r="E61" t="s">
        <v>41</v>
      </c>
      <c r="F61">
        <v>48</v>
      </c>
      <c r="G61" s="2">
        <v>53</v>
      </c>
      <c r="H61" s="16">
        <v>3</v>
      </c>
      <c r="I61" s="2">
        <v>3</v>
      </c>
      <c r="J61" s="30">
        <v>8</v>
      </c>
      <c r="K61" s="2">
        <v>1</v>
      </c>
      <c r="L61" s="26" t="s">
        <v>105</v>
      </c>
      <c r="M61" s="2">
        <v>1</v>
      </c>
      <c r="N61" s="2">
        <v>2</v>
      </c>
      <c r="O61" s="2">
        <v>2</v>
      </c>
      <c r="P61" s="2"/>
      <c r="Q61" s="2"/>
      <c r="R61" s="2"/>
      <c r="S61" s="2"/>
      <c r="T61" s="2">
        <f t="shared" si="8"/>
        <v>73</v>
      </c>
      <c r="U61" s="2" t="str">
        <f t="shared" si="9"/>
        <v>20</v>
      </c>
      <c r="W61" s="15"/>
    </row>
    <row r="63" spans="1:21" ht="15">
      <c r="A63">
        <v>51</v>
      </c>
      <c r="B63" t="s">
        <v>9</v>
      </c>
      <c r="C63">
        <v>46</v>
      </c>
      <c r="D63" s="18"/>
      <c r="E63" t="s">
        <v>30</v>
      </c>
      <c r="F63">
        <v>37</v>
      </c>
      <c r="G63" s="2">
        <v>64</v>
      </c>
      <c r="H63" s="2">
        <v>1</v>
      </c>
      <c r="I63" s="2">
        <v>1</v>
      </c>
      <c r="J63" s="2">
        <v>2</v>
      </c>
      <c r="K63" s="2">
        <v>2</v>
      </c>
      <c r="L63" s="2">
        <v>2</v>
      </c>
      <c r="M63" s="26" t="s">
        <v>105</v>
      </c>
      <c r="N63" s="2">
        <v>0</v>
      </c>
      <c r="O63" s="2">
        <v>1</v>
      </c>
      <c r="P63" s="2"/>
      <c r="Q63" s="2"/>
      <c r="R63" s="2"/>
      <c r="S63" s="2"/>
      <c r="T63" s="2">
        <f aca="true" t="shared" si="10" ref="T63:T72">SUM(G63:S63)</f>
        <v>73</v>
      </c>
      <c r="U63" s="2" t="str">
        <f aca="true" t="shared" si="11" ref="U63:U72">IMSUB(T63,G63)</f>
        <v>9</v>
      </c>
    </row>
    <row r="64" spans="1:23" ht="15">
      <c r="A64">
        <v>52</v>
      </c>
      <c r="B64" t="s">
        <v>9</v>
      </c>
      <c r="C64">
        <v>52</v>
      </c>
      <c r="D64" s="18"/>
      <c r="E64" t="s">
        <v>124</v>
      </c>
      <c r="F64">
        <v>51</v>
      </c>
      <c r="G64" s="1">
        <v>65</v>
      </c>
      <c r="H64" s="26" t="s">
        <v>105</v>
      </c>
      <c r="I64" s="26" t="s">
        <v>105</v>
      </c>
      <c r="J64" s="26" t="s">
        <v>105</v>
      </c>
      <c r="K64" s="26" t="s">
        <v>105</v>
      </c>
      <c r="L64" s="26" t="s">
        <v>105</v>
      </c>
      <c r="M64" s="1">
        <v>2</v>
      </c>
      <c r="N64" s="26" t="s">
        <v>105</v>
      </c>
      <c r="O64" s="26" t="s">
        <v>105</v>
      </c>
      <c r="T64" s="2">
        <f t="shared" si="10"/>
        <v>67</v>
      </c>
      <c r="U64" s="2" t="str">
        <f t="shared" si="11"/>
        <v>2</v>
      </c>
      <c r="W64" s="15"/>
    </row>
    <row r="65" spans="1:23" ht="15">
      <c r="A65" s="15">
        <v>53</v>
      </c>
      <c r="B65" s="15" t="s">
        <v>9</v>
      </c>
      <c r="C65" s="15">
        <v>53</v>
      </c>
      <c r="D65" s="18"/>
      <c r="E65" t="s">
        <v>97</v>
      </c>
      <c r="F65">
        <v>66</v>
      </c>
      <c r="G65" s="2">
        <v>35</v>
      </c>
      <c r="H65" s="2">
        <v>2</v>
      </c>
      <c r="I65" s="30">
        <v>8</v>
      </c>
      <c r="J65" s="30">
        <v>8</v>
      </c>
      <c r="K65" s="2">
        <v>3</v>
      </c>
      <c r="L65" s="26" t="s">
        <v>105</v>
      </c>
      <c r="M65" s="30">
        <v>7</v>
      </c>
      <c r="N65" s="2">
        <v>1</v>
      </c>
      <c r="O65" s="1">
        <v>2</v>
      </c>
      <c r="T65" s="2">
        <f t="shared" si="10"/>
        <v>66</v>
      </c>
      <c r="U65" s="2" t="str">
        <f t="shared" si="11"/>
        <v>31</v>
      </c>
      <c r="W65" s="15"/>
    </row>
    <row r="66" spans="1:23" ht="15">
      <c r="A66">
        <v>54</v>
      </c>
      <c r="B66" t="s">
        <v>9</v>
      </c>
      <c r="C66">
        <v>54</v>
      </c>
      <c r="D66" s="18"/>
      <c r="E66" t="s">
        <v>31</v>
      </c>
      <c r="F66">
        <v>59</v>
      </c>
      <c r="G66" s="2">
        <v>42</v>
      </c>
      <c r="H66" s="2">
        <v>2</v>
      </c>
      <c r="I66" s="2">
        <v>2</v>
      </c>
      <c r="J66" s="2">
        <v>2</v>
      </c>
      <c r="K66" s="2">
        <v>1</v>
      </c>
      <c r="L66" s="26" t="s">
        <v>105</v>
      </c>
      <c r="M66" s="30">
        <v>8</v>
      </c>
      <c r="N66" s="30">
        <v>6</v>
      </c>
      <c r="O66" s="2">
        <v>1</v>
      </c>
      <c r="P66" s="2"/>
      <c r="Q66" s="2"/>
      <c r="R66" s="2"/>
      <c r="S66" s="2"/>
      <c r="T66" s="2">
        <f t="shared" si="10"/>
        <v>64</v>
      </c>
      <c r="U66" s="2" t="str">
        <f t="shared" si="11"/>
        <v>22</v>
      </c>
      <c r="W66" s="15"/>
    </row>
    <row r="67" spans="1:23" ht="15">
      <c r="A67">
        <v>55</v>
      </c>
      <c r="B67" t="s">
        <v>9</v>
      </c>
      <c r="C67">
        <v>63</v>
      </c>
      <c r="D67" s="18"/>
      <c r="E67" t="s">
        <v>93</v>
      </c>
      <c r="F67">
        <v>62</v>
      </c>
      <c r="G67" s="2">
        <v>39</v>
      </c>
      <c r="H67" s="2">
        <v>3</v>
      </c>
      <c r="I67" s="2">
        <v>2</v>
      </c>
      <c r="J67" s="2">
        <v>2</v>
      </c>
      <c r="K67" s="30">
        <v>8</v>
      </c>
      <c r="L67" s="2">
        <v>2</v>
      </c>
      <c r="M67" s="26" t="s">
        <v>105</v>
      </c>
      <c r="N67" s="2">
        <v>0</v>
      </c>
      <c r="O67" s="30">
        <v>8</v>
      </c>
      <c r="P67" s="2"/>
      <c r="Q67" s="2"/>
      <c r="R67" s="2"/>
      <c r="S67" s="2"/>
      <c r="T67" s="2">
        <f t="shared" si="10"/>
        <v>64</v>
      </c>
      <c r="U67" s="2" t="str">
        <f t="shared" si="11"/>
        <v>25</v>
      </c>
      <c r="W67" s="15"/>
    </row>
    <row r="68" spans="1:23" ht="15">
      <c r="A68">
        <v>56</v>
      </c>
      <c r="B68" t="s">
        <v>9</v>
      </c>
      <c r="C68">
        <v>55</v>
      </c>
      <c r="D68" s="18"/>
      <c r="E68" t="s">
        <v>99</v>
      </c>
      <c r="F68">
        <v>71</v>
      </c>
      <c r="G68" s="2">
        <v>30</v>
      </c>
      <c r="H68" s="2">
        <v>3</v>
      </c>
      <c r="I68" s="2">
        <v>2</v>
      </c>
      <c r="J68" s="2">
        <v>2</v>
      </c>
      <c r="K68" s="2">
        <v>2</v>
      </c>
      <c r="L68" s="30">
        <v>7</v>
      </c>
      <c r="M68" s="30">
        <v>8</v>
      </c>
      <c r="N68" s="30">
        <v>7</v>
      </c>
      <c r="O68" s="2">
        <v>1</v>
      </c>
      <c r="P68" s="2"/>
      <c r="Q68" s="2"/>
      <c r="R68" s="2"/>
      <c r="S68" s="2"/>
      <c r="T68" s="2">
        <f t="shared" si="10"/>
        <v>62</v>
      </c>
      <c r="U68" s="32" t="str">
        <f t="shared" si="11"/>
        <v>32</v>
      </c>
      <c r="W68" s="15"/>
    </row>
    <row r="69" spans="1:23" ht="15">
      <c r="A69">
        <v>57</v>
      </c>
      <c r="B69" t="s">
        <v>9</v>
      </c>
      <c r="C69">
        <v>58</v>
      </c>
      <c r="D69" s="18"/>
      <c r="E69" t="s">
        <v>63</v>
      </c>
      <c r="F69">
        <v>64</v>
      </c>
      <c r="G69" s="2">
        <v>37</v>
      </c>
      <c r="H69" s="2">
        <v>1</v>
      </c>
      <c r="I69" s="2">
        <v>1</v>
      </c>
      <c r="J69" s="30">
        <v>8</v>
      </c>
      <c r="K69" s="2">
        <v>3</v>
      </c>
      <c r="L69" s="30">
        <v>8</v>
      </c>
      <c r="M69" s="2">
        <v>2</v>
      </c>
      <c r="N69" s="26" t="s">
        <v>105</v>
      </c>
      <c r="O69" s="2">
        <v>2</v>
      </c>
      <c r="P69" s="2"/>
      <c r="Q69" s="2"/>
      <c r="R69" s="2"/>
      <c r="S69" s="2"/>
      <c r="T69" s="2">
        <f t="shared" si="10"/>
        <v>62</v>
      </c>
      <c r="U69" s="2" t="str">
        <f t="shared" si="11"/>
        <v>25</v>
      </c>
      <c r="W69" s="15"/>
    </row>
    <row r="70" spans="1:21" ht="15">
      <c r="A70">
        <v>58</v>
      </c>
      <c r="B70" t="s">
        <v>9</v>
      </c>
      <c r="C70">
        <v>60</v>
      </c>
      <c r="D70" s="18"/>
      <c r="E70" t="s">
        <v>14</v>
      </c>
      <c r="F70" s="15">
        <v>53</v>
      </c>
      <c r="G70" s="2">
        <v>48</v>
      </c>
      <c r="H70" s="2">
        <v>1</v>
      </c>
      <c r="I70" s="2">
        <v>1</v>
      </c>
      <c r="J70" s="2">
        <v>0</v>
      </c>
      <c r="K70" s="2">
        <v>2</v>
      </c>
      <c r="L70" s="2">
        <v>2</v>
      </c>
      <c r="M70" s="2">
        <v>3</v>
      </c>
      <c r="N70" s="2">
        <v>2</v>
      </c>
      <c r="O70" s="2">
        <v>3</v>
      </c>
      <c r="P70" s="2"/>
      <c r="Q70" s="2"/>
      <c r="R70" s="2"/>
      <c r="S70" s="2"/>
      <c r="T70" s="2">
        <f t="shared" si="10"/>
        <v>62</v>
      </c>
      <c r="U70" s="2" t="str">
        <f t="shared" si="11"/>
        <v>14</v>
      </c>
    </row>
    <row r="71" spans="1:23" ht="15">
      <c r="A71">
        <v>59</v>
      </c>
      <c r="B71" t="s">
        <v>9</v>
      </c>
      <c r="C71">
        <v>56</v>
      </c>
      <c r="D71" s="18"/>
      <c r="E71" t="s">
        <v>44</v>
      </c>
      <c r="F71">
        <v>50</v>
      </c>
      <c r="G71" s="16">
        <v>51</v>
      </c>
      <c r="H71" s="2">
        <v>3</v>
      </c>
      <c r="I71" s="2">
        <v>1</v>
      </c>
      <c r="J71" s="2">
        <v>1</v>
      </c>
      <c r="K71" s="2">
        <v>1</v>
      </c>
      <c r="L71" s="2">
        <v>2</v>
      </c>
      <c r="M71" s="2">
        <v>1</v>
      </c>
      <c r="N71" s="2">
        <v>1</v>
      </c>
      <c r="O71" s="26" t="s">
        <v>105</v>
      </c>
      <c r="P71" s="2"/>
      <c r="Q71" s="2"/>
      <c r="R71" s="2"/>
      <c r="S71" s="2"/>
      <c r="T71" s="2">
        <f t="shared" si="10"/>
        <v>61</v>
      </c>
      <c r="U71" s="2" t="str">
        <f t="shared" si="11"/>
        <v>10</v>
      </c>
      <c r="W71" s="15"/>
    </row>
    <row r="72" spans="1:23" ht="15">
      <c r="A72">
        <v>60</v>
      </c>
      <c r="B72" t="s">
        <v>9</v>
      </c>
      <c r="C72">
        <v>59</v>
      </c>
      <c r="D72" s="18"/>
      <c r="E72" t="s">
        <v>8</v>
      </c>
      <c r="F72">
        <v>61</v>
      </c>
      <c r="G72" s="2">
        <v>40</v>
      </c>
      <c r="H72" s="30">
        <v>7</v>
      </c>
      <c r="I72" s="16">
        <v>2</v>
      </c>
      <c r="J72" s="2">
        <v>1</v>
      </c>
      <c r="K72" s="30">
        <v>7</v>
      </c>
      <c r="L72" s="26" t="s">
        <v>105</v>
      </c>
      <c r="M72" s="2">
        <v>3</v>
      </c>
      <c r="N72" s="2">
        <v>0</v>
      </c>
      <c r="O72" s="26" t="s">
        <v>105</v>
      </c>
      <c r="P72" s="2"/>
      <c r="Q72" s="2"/>
      <c r="R72" s="2"/>
      <c r="S72" s="2"/>
      <c r="T72" s="2">
        <f t="shared" si="10"/>
        <v>60</v>
      </c>
      <c r="U72" s="2" t="str">
        <f t="shared" si="11"/>
        <v>20</v>
      </c>
      <c r="W72" s="15"/>
    </row>
    <row r="74" spans="1:23" ht="15">
      <c r="A74">
        <v>61</v>
      </c>
      <c r="B74" t="s">
        <v>12</v>
      </c>
      <c r="C74">
        <v>57</v>
      </c>
      <c r="D74" s="18"/>
      <c r="E74" t="s">
        <v>90</v>
      </c>
      <c r="F74">
        <v>43</v>
      </c>
      <c r="G74" s="2">
        <v>51</v>
      </c>
      <c r="H74" s="2">
        <v>0</v>
      </c>
      <c r="I74" s="2">
        <v>2</v>
      </c>
      <c r="J74" s="2">
        <v>0</v>
      </c>
      <c r="K74" s="2">
        <v>0</v>
      </c>
      <c r="L74" s="30">
        <v>7</v>
      </c>
      <c r="M74" s="2">
        <v>0</v>
      </c>
      <c r="N74" s="2">
        <v>0</v>
      </c>
      <c r="O74" s="26" t="s">
        <v>105</v>
      </c>
      <c r="P74" s="2"/>
      <c r="Q74" s="2"/>
      <c r="R74" s="2"/>
      <c r="S74" s="2"/>
      <c r="T74" s="2">
        <f aca="true" t="shared" si="12" ref="T74:T83">SUM(G74:S74)</f>
        <v>60</v>
      </c>
      <c r="U74" s="2" t="str">
        <f aca="true" t="shared" si="13" ref="U74:U83">IMSUB(T74,G74)</f>
        <v>9</v>
      </c>
      <c r="W74" s="15"/>
    </row>
    <row r="75" spans="1:23" ht="15">
      <c r="A75">
        <v>62</v>
      </c>
      <c r="B75" t="s">
        <v>12</v>
      </c>
      <c r="C75">
        <v>61</v>
      </c>
      <c r="D75" s="18"/>
      <c r="E75" t="s">
        <v>56</v>
      </c>
      <c r="F75">
        <v>57</v>
      </c>
      <c r="G75" s="2">
        <v>44</v>
      </c>
      <c r="H75" s="2">
        <v>2</v>
      </c>
      <c r="I75" s="2">
        <v>2</v>
      </c>
      <c r="J75" s="2">
        <v>3</v>
      </c>
      <c r="K75" s="2">
        <v>3</v>
      </c>
      <c r="L75" s="26" t="s">
        <v>105</v>
      </c>
      <c r="M75" s="2">
        <v>2</v>
      </c>
      <c r="N75" s="2">
        <v>2</v>
      </c>
      <c r="O75" s="2">
        <v>1</v>
      </c>
      <c r="P75" s="2"/>
      <c r="Q75" s="2"/>
      <c r="R75" s="2"/>
      <c r="S75" s="2"/>
      <c r="T75" s="2">
        <f t="shared" si="12"/>
        <v>59</v>
      </c>
      <c r="U75" s="2" t="str">
        <f t="shared" si="13"/>
        <v>15</v>
      </c>
      <c r="W75" s="21"/>
    </row>
    <row r="76" spans="1:23" ht="15">
      <c r="A76">
        <v>63</v>
      </c>
      <c r="B76" t="s">
        <v>12</v>
      </c>
      <c r="C76">
        <v>62</v>
      </c>
      <c r="D76" s="18"/>
      <c r="E76" t="s">
        <v>92</v>
      </c>
      <c r="F76">
        <v>60</v>
      </c>
      <c r="G76" s="2">
        <v>41</v>
      </c>
      <c r="H76" s="30">
        <v>8</v>
      </c>
      <c r="I76" s="2">
        <v>3</v>
      </c>
      <c r="J76" s="2">
        <v>2</v>
      </c>
      <c r="K76" s="2">
        <v>1</v>
      </c>
      <c r="L76" s="26" t="s">
        <v>105</v>
      </c>
      <c r="M76" s="2">
        <v>2</v>
      </c>
      <c r="N76" s="2">
        <v>0</v>
      </c>
      <c r="O76" s="2">
        <v>0</v>
      </c>
      <c r="P76" s="2"/>
      <c r="Q76" s="2"/>
      <c r="R76" s="2"/>
      <c r="S76" s="2"/>
      <c r="T76" s="2">
        <f t="shared" si="12"/>
        <v>57</v>
      </c>
      <c r="U76" s="2" t="str">
        <f t="shared" si="13"/>
        <v>16</v>
      </c>
      <c r="W76" s="15"/>
    </row>
    <row r="77" spans="1:23" ht="15">
      <c r="A77">
        <v>64</v>
      </c>
      <c r="B77" t="s">
        <v>12</v>
      </c>
      <c r="C77">
        <v>64</v>
      </c>
      <c r="D77" s="18"/>
      <c r="E77" t="s">
        <v>132</v>
      </c>
      <c r="F77" s="15">
        <v>69</v>
      </c>
      <c r="G77" s="2">
        <v>32</v>
      </c>
      <c r="H77" s="2">
        <v>1</v>
      </c>
      <c r="I77" s="30">
        <v>8</v>
      </c>
      <c r="J77" s="2">
        <v>2</v>
      </c>
      <c r="K77" s="2">
        <v>1</v>
      </c>
      <c r="L77" s="2">
        <v>2</v>
      </c>
      <c r="M77" s="26" t="s">
        <v>105</v>
      </c>
      <c r="N77" s="30">
        <v>8</v>
      </c>
      <c r="O77" s="2">
        <v>2</v>
      </c>
      <c r="P77" s="2"/>
      <c r="Q77" s="2"/>
      <c r="R77" s="2"/>
      <c r="S77" s="2"/>
      <c r="T77" s="2">
        <f t="shared" si="12"/>
        <v>56</v>
      </c>
      <c r="U77" s="2" t="str">
        <f t="shared" si="13"/>
        <v>24</v>
      </c>
      <c r="W77" s="15"/>
    </row>
    <row r="78" spans="1:21" ht="15">
      <c r="A78">
        <v>65</v>
      </c>
      <c r="B78" t="s">
        <v>12</v>
      </c>
      <c r="C78">
        <v>65</v>
      </c>
      <c r="D78" s="18"/>
      <c r="E78" t="s">
        <v>54</v>
      </c>
      <c r="F78">
        <v>54</v>
      </c>
      <c r="G78" s="2">
        <v>47</v>
      </c>
      <c r="H78" s="2">
        <v>0</v>
      </c>
      <c r="I78" s="16">
        <v>1</v>
      </c>
      <c r="J78" s="2">
        <v>1</v>
      </c>
      <c r="K78" s="2">
        <v>1</v>
      </c>
      <c r="L78" s="2">
        <v>1</v>
      </c>
      <c r="M78" s="2">
        <v>1</v>
      </c>
      <c r="N78" s="2">
        <v>1</v>
      </c>
      <c r="O78" s="2">
        <v>2</v>
      </c>
      <c r="P78" s="2"/>
      <c r="Q78" s="2"/>
      <c r="R78" s="2"/>
      <c r="S78" s="2"/>
      <c r="T78" s="2">
        <f t="shared" si="12"/>
        <v>55</v>
      </c>
      <c r="U78" s="2" t="str">
        <f t="shared" si="13"/>
        <v>8</v>
      </c>
    </row>
    <row r="79" spans="1:21" ht="15">
      <c r="A79">
        <v>66</v>
      </c>
      <c r="B79" t="s">
        <v>12</v>
      </c>
      <c r="C79">
        <v>70</v>
      </c>
      <c r="D79" s="18"/>
      <c r="E79" t="s">
        <v>43</v>
      </c>
      <c r="F79">
        <v>58</v>
      </c>
      <c r="G79" s="2">
        <v>43</v>
      </c>
      <c r="H79" s="2">
        <v>1</v>
      </c>
      <c r="I79" s="16">
        <v>1</v>
      </c>
      <c r="J79" s="2">
        <v>0</v>
      </c>
      <c r="K79" s="2">
        <v>0</v>
      </c>
      <c r="L79" s="2">
        <v>2</v>
      </c>
      <c r="M79" s="26" t="s">
        <v>105</v>
      </c>
      <c r="N79" s="2">
        <v>0</v>
      </c>
      <c r="O79" s="30">
        <v>7</v>
      </c>
      <c r="P79" s="2"/>
      <c r="Q79" s="2"/>
      <c r="R79" s="2"/>
      <c r="S79" s="2"/>
      <c r="T79" s="2">
        <f t="shared" si="12"/>
        <v>54</v>
      </c>
      <c r="U79" s="2" t="str">
        <f t="shared" si="13"/>
        <v>11</v>
      </c>
    </row>
    <row r="80" spans="1:23" ht="15">
      <c r="A80">
        <v>67</v>
      </c>
      <c r="B80" t="s">
        <v>12</v>
      </c>
      <c r="C80">
        <v>67</v>
      </c>
      <c r="D80" s="18"/>
      <c r="E80" t="s">
        <v>61</v>
      </c>
      <c r="F80">
        <v>56</v>
      </c>
      <c r="G80" s="2">
        <v>45</v>
      </c>
      <c r="H80" s="26" t="s">
        <v>105</v>
      </c>
      <c r="I80" s="2">
        <v>1</v>
      </c>
      <c r="J80" s="26" t="s">
        <v>105</v>
      </c>
      <c r="K80" s="2">
        <v>2</v>
      </c>
      <c r="L80" s="26" t="s">
        <v>105</v>
      </c>
      <c r="M80" s="26" t="s">
        <v>105</v>
      </c>
      <c r="N80" s="2">
        <v>2</v>
      </c>
      <c r="O80" s="2">
        <v>3</v>
      </c>
      <c r="P80" s="2"/>
      <c r="Q80" s="2"/>
      <c r="R80" s="2"/>
      <c r="S80" s="2"/>
      <c r="T80" s="2">
        <f t="shared" si="12"/>
        <v>53</v>
      </c>
      <c r="U80" s="2" t="str">
        <f t="shared" si="13"/>
        <v>8</v>
      </c>
      <c r="W80" s="28"/>
    </row>
    <row r="81" spans="1:23" ht="15">
      <c r="A81">
        <v>68</v>
      </c>
      <c r="B81" t="s">
        <v>12</v>
      </c>
      <c r="C81">
        <v>66</v>
      </c>
      <c r="D81" s="19"/>
      <c r="E81" t="s">
        <v>6</v>
      </c>
      <c r="F81">
        <v>55</v>
      </c>
      <c r="G81" s="2">
        <v>46</v>
      </c>
      <c r="H81" s="2">
        <v>2</v>
      </c>
      <c r="I81" s="26" t="s">
        <v>105</v>
      </c>
      <c r="J81" s="26" t="s">
        <v>105</v>
      </c>
      <c r="K81" s="2">
        <v>1</v>
      </c>
      <c r="L81" s="2">
        <v>1</v>
      </c>
      <c r="M81" s="26" t="s">
        <v>105</v>
      </c>
      <c r="N81" s="2">
        <v>1</v>
      </c>
      <c r="O81" s="2">
        <v>0</v>
      </c>
      <c r="P81" s="2"/>
      <c r="Q81" s="2"/>
      <c r="R81" s="2"/>
      <c r="S81" s="2"/>
      <c r="T81" s="2">
        <f t="shared" si="12"/>
        <v>51</v>
      </c>
      <c r="U81" s="2" t="str">
        <f t="shared" si="13"/>
        <v>5</v>
      </c>
      <c r="W81" s="15"/>
    </row>
    <row r="82" spans="1:23" ht="15">
      <c r="A82" s="15">
        <v>69</v>
      </c>
      <c r="B82" t="s">
        <v>12</v>
      </c>
      <c r="C82" s="15">
        <v>69</v>
      </c>
      <c r="D82" s="18"/>
      <c r="E82" t="s">
        <v>60</v>
      </c>
      <c r="F82">
        <v>72</v>
      </c>
      <c r="G82" s="2">
        <v>29</v>
      </c>
      <c r="H82" s="30">
        <v>7</v>
      </c>
      <c r="I82" s="2">
        <v>2</v>
      </c>
      <c r="J82" s="2">
        <v>0</v>
      </c>
      <c r="K82" s="30">
        <v>7</v>
      </c>
      <c r="L82" s="26" t="s">
        <v>105</v>
      </c>
      <c r="M82" s="26" t="s">
        <v>105</v>
      </c>
      <c r="N82" s="2">
        <v>3</v>
      </c>
      <c r="O82" s="2">
        <v>2</v>
      </c>
      <c r="P82" s="2"/>
      <c r="Q82" s="2"/>
      <c r="R82" s="2"/>
      <c r="S82" s="2"/>
      <c r="T82" s="2">
        <f t="shared" si="12"/>
        <v>50</v>
      </c>
      <c r="U82" s="2" t="str">
        <f t="shared" si="13"/>
        <v>21</v>
      </c>
      <c r="W82" s="15"/>
    </row>
    <row r="83" spans="1:23" ht="15">
      <c r="A83">
        <v>70</v>
      </c>
      <c r="B83" t="s">
        <v>12</v>
      </c>
      <c r="C83">
        <v>75</v>
      </c>
      <c r="D83" s="18"/>
      <c r="E83" t="s">
        <v>101</v>
      </c>
      <c r="F83">
        <v>84</v>
      </c>
      <c r="G83" s="2">
        <v>17</v>
      </c>
      <c r="H83" s="2">
        <v>1</v>
      </c>
      <c r="I83" s="16">
        <v>1</v>
      </c>
      <c r="J83" s="30">
        <v>7</v>
      </c>
      <c r="K83" s="30">
        <v>8</v>
      </c>
      <c r="L83" s="26" t="s">
        <v>105</v>
      </c>
      <c r="M83" s="30">
        <v>7</v>
      </c>
      <c r="N83" s="2">
        <v>1</v>
      </c>
      <c r="O83" s="30">
        <v>7</v>
      </c>
      <c r="P83" s="2"/>
      <c r="Q83" s="2"/>
      <c r="R83" s="2"/>
      <c r="S83" s="2"/>
      <c r="T83" s="2">
        <f t="shared" si="12"/>
        <v>49</v>
      </c>
      <c r="U83" s="32" t="str">
        <f t="shared" si="13"/>
        <v>32</v>
      </c>
      <c r="W83" s="28"/>
    </row>
    <row r="85" spans="1:23" ht="15">
      <c r="A85">
        <v>71</v>
      </c>
      <c r="B85" t="s">
        <v>12</v>
      </c>
      <c r="C85">
        <v>68</v>
      </c>
      <c r="D85" s="18"/>
      <c r="E85" t="s">
        <v>131</v>
      </c>
      <c r="F85">
        <v>66</v>
      </c>
      <c r="G85" s="1">
        <v>48</v>
      </c>
      <c r="H85" s="26" t="s">
        <v>105</v>
      </c>
      <c r="I85" s="26" t="s">
        <v>105</v>
      </c>
      <c r="J85" s="26" t="s">
        <v>105</v>
      </c>
      <c r="K85" s="26" t="s">
        <v>105</v>
      </c>
      <c r="L85" s="26" t="s">
        <v>105</v>
      </c>
      <c r="M85" s="1">
        <v>1</v>
      </c>
      <c r="N85" s="26" t="s">
        <v>105</v>
      </c>
      <c r="O85" s="26" t="s">
        <v>105</v>
      </c>
      <c r="T85" s="2">
        <f aca="true" t="shared" si="14" ref="T85:T94">SUM(G85:S85)</f>
        <v>49</v>
      </c>
      <c r="U85" s="2" t="str">
        <f aca="true" t="shared" si="15" ref="U85:U94">IMSUB(T85,G85)</f>
        <v>1</v>
      </c>
      <c r="W85" s="15"/>
    </row>
    <row r="86" spans="1:21" ht="15">
      <c r="A86">
        <v>72</v>
      </c>
      <c r="B86" s="15" t="s">
        <v>12</v>
      </c>
      <c r="C86">
        <v>71</v>
      </c>
      <c r="D86" s="18"/>
      <c r="E86" t="s">
        <v>79</v>
      </c>
      <c r="F86">
        <v>67</v>
      </c>
      <c r="G86" s="2">
        <v>34</v>
      </c>
      <c r="H86" s="30">
        <v>7</v>
      </c>
      <c r="I86" s="2">
        <v>1</v>
      </c>
      <c r="J86" s="2">
        <v>1</v>
      </c>
      <c r="K86" s="2">
        <v>2</v>
      </c>
      <c r="L86" s="26" t="s">
        <v>105</v>
      </c>
      <c r="M86" s="2">
        <v>0</v>
      </c>
      <c r="N86" s="2">
        <v>1</v>
      </c>
      <c r="O86" s="2">
        <v>3</v>
      </c>
      <c r="P86" s="2"/>
      <c r="Q86" s="2"/>
      <c r="R86" s="2"/>
      <c r="S86" s="2"/>
      <c r="T86" s="2">
        <f t="shared" si="14"/>
        <v>49</v>
      </c>
      <c r="U86" s="2" t="str">
        <f t="shared" si="15"/>
        <v>15</v>
      </c>
    </row>
    <row r="87" spans="1:23" ht="15">
      <c r="A87">
        <v>73</v>
      </c>
      <c r="B87" t="s">
        <v>12</v>
      </c>
      <c r="C87">
        <v>72</v>
      </c>
      <c r="D87" s="18"/>
      <c r="E87" t="s">
        <v>7</v>
      </c>
      <c r="F87">
        <v>74</v>
      </c>
      <c r="G87" s="16">
        <v>27</v>
      </c>
      <c r="H87" s="2">
        <v>2</v>
      </c>
      <c r="I87" s="16">
        <v>2</v>
      </c>
      <c r="J87" s="30">
        <v>7</v>
      </c>
      <c r="K87" s="2">
        <v>2</v>
      </c>
      <c r="L87" s="26" t="s">
        <v>105</v>
      </c>
      <c r="M87" s="2">
        <v>3</v>
      </c>
      <c r="N87" s="2">
        <v>2</v>
      </c>
      <c r="O87" s="2">
        <v>3</v>
      </c>
      <c r="P87" s="2"/>
      <c r="Q87" s="2"/>
      <c r="R87" s="2"/>
      <c r="S87" s="2"/>
      <c r="T87" s="2">
        <f t="shared" si="14"/>
        <v>48</v>
      </c>
      <c r="U87" s="2" t="str">
        <f t="shared" si="15"/>
        <v>21</v>
      </c>
      <c r="W87" s="15"/>
    </row>
    <row r="88" spans="1:21" ht="15">
      <c r="A88">
        <v>74</v>
      </c>
      <c r="B88" t="s">
        <v>12</v>
      </c>
      <c r="C88">
        <v>79</v>
      </c>
      <c r="D88" s="18"/>
      <c r="E88" t="s">
        <v>98</v>
      </c>
      <c r="F88">
        <v>70</v>
      </c>
      <c r="G88" s="2">
        <v>31</v>
      </c>
      <c r="H88" s="2">
        <v>1</v>
      </c>
      <c r="I88" s="2">
        <v>0</v>
      </c>
      <c r="J88" s="2">
        <v>2</v>
      </c>
      <c r="K88" s="2">
        <v>2</v>
      </c>
      <c r="L88" s="2">
        <v>2</v>
      </c>
      <c r="M88" s="26" t="s">
        <v>105</v>
      </c>
      <c r="N88" s="2">
        <v>1</v>
      </c>
      <c r="O88" s="30">
        <v>8</v>
      </c>
      <c r="P88" s="2"/>
      <c r="Q88" s="2"/>
      <c r="R88" s="2"/>
      <c r="S88" s="2"/>
      <c r="T88" s="2">
        <f t="shared" si="14"/>
        <v>47</v>
      </c>
      <c r="U88" s="2" t="str">
        <f t="shared" si="15"/>
        <v>16</v>
      </c>
    </row>
    <row r="89" spans="1:21" ht="15">
      <c r="A89">
        <v>75</v>
      </c>
      <c r="B89" t="s">
        <v>12</v>
      </c>
      <c r="C89">
        <v>73</v>
      </c>
      <c r="D89" s="18"/>
      <c r="E89" t="s">
        <v>73</v>
      </c>
      <c r="F89">
        <v>68</v>
      </c>
      <c r="G89" s="2">
        <v>33</v>
      </c>
      <c r="H89" s="26" t="s">
        <v>105</v>
      </c>
      <c r="I89" s="2">
        <v>2</v>
      </c>
      <c r="J89" s="2">
        <v>2</v>
      </c>
      <c r="K89" s="2">
        <v>2</v>
      </c>
      <c r="L89" s="26" t="s">
        <v>105</v>
      </c>
      <c r="M89" s="26" t="s">
        <v>105</v>
      </c>
      <c r="N89" s="30">
        <v>6</v>
      </c>
      <c r="O89" s="2">
        <v>1</v>
      </c>
      <c r="P89" s="2"/>
      <c r="Q89" s="2"/>
      <c r="R89" s="2"/>
      <c r="S89" s="2"/>
      <c r="T89" s="2">
        <f t="shared" si="14"/>
        <v>46</v>
      </c>
      <c r="U89" s="2" t="str">
        <f t="shared" si="15"/>
        <v>13</v>
      </c>
    </row>
    <row r="90" spans="1:21" ht="15">
      <c r="A90">
        <v>76</v>
      </c>
      <c r="B90" t="s">
        <v>12</v>
      </c>
      <c r="C90">
        <v>74</v>
      </c>
      <c r="D90" s="18"/>
      <c r="E90" t="s">
        <v>53</v>
      </c>
      <c r="F90">
        <v>86</v>
      </c>
      <c r="G90" s="2">
        <v>15</v>
      </c>
      <c r="H90" s="30">
        <v>8</v>
      </c>
      <c r="I90" s="30">
        <v>8</v>
      </c>
      <c r="J90" s="2">
        <v>1</v>
      </c>
      <c r="K90" s="30">
        <v>8</v>
      </c>
      <c r="L90" s="2">
        <v>1</v>
      </c>
      <c r="M90" s="2">
        <v>2</v>
      </c>
      <c r="N90" s="26" t="s">
        <v>105</v>
      </c>
      <c r="O90" s="2">
        <v>0</v>
      </c>
      <c r="P90" s="2"/>
      <c r="Q90" s="2"/>
      <c r="R90" s="2"/>
      <c r="S90" s="2"/>
      <c r="T90" s="2">
        <f t="shared" si="14"/>
        <v>43</v>
      </c>
      <c r="U90" s="32" t="str">
        <f t="shared" si="15"/>
        <v>28</v>
      </c>
    </row>
    <row r="91" spans="1:23" ht="15">
      <c r="A91">
        <v>77</v>
      </c>
      <c r="B91" t="s">
        <v>12</v>
      </c>
      <c r="C91">
        <v>76</v>
      </c>
      <c r="D91" s="18"/>
      <c r="E91" t="s">
        <v>71</v>
      </c>
      <c r="F91">
        <v>76</v>
      </c>
      <c r="G91" s="2">
        <v>25</v>
      </c>
      <c r="H91" s="2">
        <v>2</v>
      </c>
      <c r="I91" s="2">
        <v>2</v>
      </c>
      <c r="J91" s="2">
        <v>1</v>
      </c>
      <c r="K91" s="26" t="s">
        <v>105</v>
      </c>
      <c r="L91" s="30">
        <v>7</v>
      </c>
      <c r="M91" s="2">
        <v>3</v>
      </c>
      <c r="N91" s="2">
        <v>0</v>
      </c>
      <c r="O91" s="2">
        <v>1</v>
      </c>
      <c r="P91" s="2"/>
      <c r="Q91" s="2"/>
      <c r="R91" s="2"/>
      <c r="S91" s="2"/>
      <c r="T91" s="2">
        <f t="shared" si="14"/>
        <v>41</v>
      </c>
      <c r="U91" s="2" t="str">
        <f t="shared" si="15"/>
        <v>16</v>
      </c>
      <c r="W91" s="15"/>
    </row>
    <row r="92" spans="1:21" ht="15">
      <c r="A92">
        <v>78</v>
      </c>
      <c r="B92" t="s">
        <v>12</v>
      </c>
      <c r="C92">
        <v>77</v>
      </c>
      <c r="D92" s="18"/>
      <c r="E92" t="s">
        <v>113</v>
      </c>
      <c r="F92">
        <v>78</v>
      </c>
      <c r="G92" s="2">
        <v>23</v>
      </c>
      <c r="H92" s="2">
        <v>1</v>
      </c>
      <c r="I92" s="16">
        <v>1</v>
      </c>
      <c r="J92" s="30">
        <v>7</v>
      </c>
      <c r="K92" s="2">
        <v>1</v>
      </c>
      <c r="L92" s="2">
        <v>3</v>
      </c>
      <c r="M92" s="2">
        <v>3</v>
      </c>
      <c r="N92" s="2">
        <v>1</v>
      </c>
      <c r="O92" s="2">
        <v>1</v>
      </c>
      <c r="P92" s="2"/>
      <c r="Q92" s="2"/>
      <c r="R92" s="2"/>
      <c r="S92" s="2"/>
      <c r="T92" s="2">
        <f t="shared" si="14"/>
        <v>41</v>
      </c>
      <c r="U92" s="2" t="str">
        <f t="shared" si="15"/>
        <v>18</v>
      </c>
    </row>
    <row r="93" spans="1:23" ht="15">
      <c r="A93">
        <v>79</v>
      </c>
      <c r="B93" t="s">
        <v>12</v>
      </c>
      <c r="C93">
        <v>84</v>
      </c>
      <c r="D93" s="18"/>
      <c r="E93" t="s">
        <v>74</v>
      </c>
      <c r="F93">
        <v>75</v>
      </c>
      <c r="G93" s="2">
        <v>26</v>
      </c>
      <c r="H93" s="2">
        <v>2</v>
      </c>
      <c r="I93" s="26" t="s">
        <v>105</v>
      </c>
      <c r="J93" s="2">
        <v>2</v>
      </c>
      <c r="K93" s="2">
        <v>1</v>
      </c>
      <c r="L93" s="2">
        <v>0</v>
      </c>
      <c r="M93" s="26" t="s">
        <v>105</v>
      </c>
      <c r="N93" s="2">
        <v>2</v>
      </c>
      <c r="O93" s="30">
        <v>7</v>
      </c>
      <c r="P93" s="2"/>
      <c r="Q93" s="2"/>
      <c r="R93" s="2"/>
      <c r="S93" s="2"/>
      <c r="T93" s="2">
        <f t="shared" si="14"/>
        <v>40</v>
      </c>
      <c r="U93" s="2" t="str">
        <f t="shared" si="15"/>
        <v>14</v>
      </c>
      <c r="W93" s="17"/>
    </row>
    <row r="94" spans="1:23" ht="15">
      <c r="A94">
        <v>80</v>
      </c>
      <c r="B94" t="s">
        <v>12</v>
      </c>
      <c r="C94">
        <v>78</v>
      </c>
      <c r="D94" s="18"/>
      <c r="E94" t="s">
        <v>100</v>
      </c>
      <c r="F94">
        <v>82</v>
      </c>
      <c r="G94" s="2">
        <v>19</v>
      </c>
      <c r="H94" s="30">
        <v>7</v>
      </c>
      <c r="I94" s="2">
        <v>2</v>
      </c>
      <c r="J94" s="2">
        <v>3</v>
      </c>
      <c r="K94" s="30">
        <v>8</v>
      </c>
      <c r="L94" s="26" t="s">
        <v>105</v>
      </c>
      <c r="M94" s="26" t="s">
        <v>105</v>
      </c>
      <c r="N94" s="26" t="s">
        <v>105</v>
      </c>
      <c r="O94" s="26" t="s">
        <v>105</v>
      </c>
      <c r="P94" s="2"/>
      <c r="Q94" s="2"/>
      <c r="R94" s="2"/>
      <c r="S94" s="2"/>
      <c r="T94" s="2">
        <f t="shared" si="14"/>
        <v>39</v>
      </c>
      <c r="U94" s="2" t="str">
        <f t="shared" si="15"/>
        <v>20</v>
      </c>
      <c r="W94" s="15"/>
    </row>
    <row r="96" spans="3:20" ht="15">
      <c r="C96" s="8" t="s">
        <v>37</v>
      </c>
      <c r="D96" s="4"/>
      <c r="F96" s="8" t="s">
        <v>38</v>
      </c>
      <c r="K96" s="8" t="s">
        <v>39</v>
      </c>
      <c r="T96" t="s">
        <v>64</v>
      </c>
    </row>
    <row r="97" spans="7:21" ht="15">
      <c r="G97" s="8" t="s">
        <v>36</v>
      </c>
      <c r="H97" s="6" t="s">
        <v>17</v>
      </c>
      <c r="I97" s="6" t="s">
        <v>18</v>
      </c>
      <c r="J97" s="6" t="s">
        <v>19</v>
      </c>
      <c r="K97" s="6" t="s">
        <v>20</v>
      </c>
      <c r="L97" s="6" t="s">
        <v>21</v>
      </c>
      <c r="M97" s="6" t="s">
        <v>22</v>
      </c>
      <c r="N97" s="6" t="s">
        <v>23</v>
      </c>
      <c r="O97" s="6" t="s">
        <v>24</v>
      </c>
      <c r="P97" s="6" t="s">
        <v>25</v>
      </c>
      <c r="Q97" s="6" t="s">
        <v>26</v>
      </c>
      <c r="R97" s="6" t="s">
        <v>27</v>
      </c>
      <c r="S97" s="6" t="s">
        <v>28</v>
      </c>
      <c r="T97" s="7" t="s">
        <v>46</v>
      </c>
      <c r="U97" s="5" t="s">
        <v>47</v>
      </c>
    </row>
    <row r="98" spans="1:23" ht="15">
      <c r="A98">
        <v>81</v>
      </c>
      <c r="B98" t="s">
        <v>77</v>
      </c>
      <c r="C98">
        <v>81</v>
      </c>
      <c r="D98" s="18"/>
      <c r="E98" t="s">
        <v>59</v>
      </c>
      <c r="F98">
        <v>87</v>
      </c>
      <c r="G98" s="2">
        <v>14</v>
      </c>
      <c r="H98" s="2">
        <v>1</v>
      </c>
      <c r="I98" s="16">
        <v>2</v>
      </c>
      <c r="J98" s="2">
        <v>3</v>
      </c>
      <c r="K98" s="2">
        <v>1</v>
      </c>
      <c r="L98" s="2">
        <v>3</v>
      </c>
      <c r="M98" s="30">
        <v>7</v>
      </c>
      <c r="N98" s="30">
        <v>6</v>
      </c>
      <c r="O98" s="2">
        <v>2</v>
      </c>
      <c r="P98" s="2"/>
      <c r="Q98" s="2"/>
      <c r="R98" s="2"/>
      <c r="S98" s="2"/>
      <c r="T98" s="2">
        <f aca="true" t="shared" si="16" ref="T98:T108">SUM(G98:S98)</f>
        <v>39</v>
      </c>
      <c r="U98" s="32" t="str">
        <f aca="true" t="shared" si="17" ref="U98:U108">IMSUB(T98,G98)</f>
        <v>25</v>
      </c>
      <c r="W98" s="15"/>
    </row>
    <row r="99" spans="1:21" ht="15">
      <c r="A99">
        <v>82</v>
      </c>
      <c r="B99" t="s">
        <v>77</v>
      </c>
      <c r="C99">
        <v>80</v>
      </c>
      <c r="D99" s="18"/>
      <c r="E99" t="s">
        <v>96</v>
      </c>
      <c r="F99">
        <v>65</v>
      </c>
      <c r="G99" s="2">
        <v>36</v>
      </c>
      <c r="H99" s="16">
        <v>0</v>
      </c>
      <c r="I99" s="2">
        <v>2</v>
      </c>
      <c r="J99" s="26" t="s">
        <v>105</v>
      </c>
      <c r="K99" s="26" t="s">
        <v>105</v>
      </c>
      <c r="L99" s="26" t="s">
        <v>105</v>
      </c>
      <c r="M99" s="26" t="s">
        <v>105</v>
      </c>
      <c r="N99" s="26" t="s">
        <v>105</v>
      </c>
      <c r="O99" s="26" t="s">
        <v>105</v>
      </c>
      <c r="P99" s="2"/>
      <c r="Q99" s="2"/>
      <c r="R99" s="2"/>
      <c r="S99" s="2"/>
      <c r="T99" s="2">
        <f t="shared" si="16"/>
        <v>38</v>
      </c>
      <c r="U99" s="2" t="str">
        <f t="shared" si="17"/>
        <v>2</v>
      </c>
    </row>
    <row r="100" spans="1:23" ht="15">
      <c r="A100">
        <v>83</v>
      </c>
      <c r="B100" t="s">
        <v>77</v>
      </c>
      <c r="C100">
        <v>83</v>
      </c>
      <c r="D100" s="18"/>
      <c r="E100" t="s">
        <v>13</v>
      </c>
      <c r="F100">
        <v>79</v>
      </c>
      <c r="G100" s="2">
        <v>22</v>
      </c>
      <c r="H100" s="2">
        <v>2</v>
      </c>
      <c r="I100" s="2">
        <v>1</v>
      </c>
      <c r="J100" s="2">
        <v>0</v>
      </c>
      <c r="K100" s="2">
        <v>2</v>
      </c>
      <c r="L100" s="30">
        <v>8</v>
      </c>
      <c r="M100" s="26" t="s">
        <v>105</v>
      </c>
      <c r="N100" s="2">
        <v>0</v>
      </c>
      <c r="O100" s="2">
        <v>3</v>
      </c>
      <c r="P100" s="2"/>
      <c r="Q100" s="2"/>
      <c r="R100" s="2"/>
      <c r="S100" s="2"/>
      <c r="T100" s="2">
        <f t="shared" si="16"/>
        <v>38</v>
      </c>
      <c r="U100" s="2" t="str">
        <f t="shared" si="17"/>
        <v>16</v>
      </c>
      <c r="W100" s="15"/>
    </row>
    <row r="101" spans="1:23" ht="15">
      <c r="A101">
        <v>84</v>
      </c>
      <c r="B101" t="s">
        <v>77</v>
      </c>
      <c r="C101">
        <v>82</v>
      </c>
      <c r="D101" s="18"/>
      <c r="E101" t="s">
        <v>133</v>
      </c>
      <c r="F101">
        <v>77</v>
      </c>
      <c r="G101" s="2">
        <v>24</v>
      </c>
      <c r="H101" s="2">
        <v>1</v>
      </c>
      <c r="I101" s="30">
        <v>7</v>
      </c>
      <c r="J101" s="2">
        <v>2</v>
      </c>
      <c r="K101" s="2">
        <v>1</v>
      </c>
      <c r="L101" s="26" t="s">
        <v>105</v>
      </c>
      <c r="M101" s="26" t="s">
        <v>105</v>
      </c>
      <c r="N101" s="2">
        <v>1</v>
      </c>
      <c r="O101" s="2">
        <v>1</v>
      </c>
      <c r="P101" s="2"/>
      <c r="Q101" s="2"/>
      <c r="R101" s="2"/>
      <c r="S101" s="2"/>
      <c r="T101" s="2">
        <f t="shared" si="16"/>
        <v>37</v>
      </c>
      <c r="U101" s="2" t="str">
        <f t="shared" si="17"/>
        <v>13</v>
      </c>
      <c r="W101" s="23"/>
    </row>
    <row r="102" spans="1:23" ht="15">
      <c r="A102">
        <v>85</v>
      </c>
      <c r="B102" t="s">
        <v>77</v>
      </c>
      <c r="C102">
        <v>89</v>
      </c>
      <c r="D102" s="18"/>
      <c r="E102" t="s">
        <v>49</v>
      </c>
      <c r="F102">
        <v>81</v>
      </c>
      <c r="G102" s="2">
        <v>21</v>
      </c>
      <c r="H102" s="26" t="s">
        <v>105</v>
      </c>
      <c r="I102" s="2">
        <v>2</v>
      </c>
      <c r="J102" s="2">
        <v>2</v>
      </c>
      <c r="K102" s="2">
        <v>0</v>
      </c>
      <c r="L102" s="26" t="s">
        <v>105</v>
      </c>
      <c r="M102" s="26" t="s">
        <v>105</v>
      </c>
      <c r="N102" s="2">
        <v>1</v>
      </c>
      <c r="O102" s="30">
        <v>8</v>
      </c>
      <c r="P102" s="2"/>
      <c r="Q102" s="2"/>
      <c r="R102" s="2"/>
      <c r="S102" s="2"/>
      <c r="T102" s="2">
        <f t="shared" si="16"/>
        <v>34</v>
      </c>
      <c r="U102" s="2" t="str">
        <f t="shared" si="17"/>
        <v>13</v>
      </c>
      <c r="W102" s="17"/>
    </row>
    <row r="103" spans="1:21" ht="15">
      <c r="A103">
        <v>86</v>
      </c>
      <c r="B103" t="s">
        <v>77</v>
      </c>
      <c r="C103">
        <v>85</v>
      </c>
      <c r="D103" s="18"/>
      <c r="E103" t="s">
        <v>11</v>
      </c>
      <c r="F103">
        <v>80</v>
      </c>
      <c r="G103" s="2">
        <v>21</v>
      </c>
      <c r="H103" s="26" t="s">
        <v>105</v>
      </c>
      <c r="I103" s="2">
        <v>2</v>
      </c>
      <c r="J103" s="26" t="s">
        <v>105</v>
      </c>
      <c r="K103" s="30">
        <v>7</v>
      </c>
      <c r="L103" s="2">
        <v>0</v>
      </c>
      <c r="M103" s="26" t="s">
        <v>105</v>
      </c>
      <c r="N103" s="26" t="s">
        <v>105</v>
      </c>
      <c r="O103" s="2">
        <v>2</v>
      </c>
      <c r="P103" s="2"/>
      <c r="Q103" s="2"/>
      <c r="R103" s="2"/>
      <c r="S103" s="2"/>
      <c r="T103" s="2">
        <f t="shared" si="16"/>
        <v>32</v>
      </c>
      <c r="U103" s="2" t="str">
        <f t="shared" si="17"/>
        <v>11</v>
      </c>
    </row>
    <row r="104" spans="1:23" ht="15">
      <c r="A104">
        <v>87</v>
      </c>
      <c r="B104" t="s">
        <v>77</v>
      </c>
      <c r="C104">
        <v>86</v>
      </c>
      <c r="D104" s="18"/>
      <c r="E104" t="s">
        <v>134</v>
      </c>
      <c r="F104">
        <v>88</v>
      </c>
      <c r="G104" s="2">
        <v>13</v>
      </c>
      <c r="H104" s="2">
        <v>3</v>
      </c>
      <c r="I104" s="30">
        <v>8</v>
      </c>
      <c r="J104" s="2">
        <v>2</v>
      </c>
      <c r="K104" s="2">
        <v>2</v>
      </c>
      <c r="L104" s="2">
        <v>2</v>
      </c>
      <c r="M104" s="2">
        <v>0</v>
      </c>
      <c r="N104" s="2">
        <v>0</v>
      </c>
      <c r="O104" s="2">
        <v>1</v>
      </c>
      <c r="P104" s="2"/>
      <c r="Q104" s="2"/>
      <c r="R104" s="2"/>
      <c r="S104" s="2"/>
      <c r="T104" s="2">
        <f t="shared" si="16"/>
        <v>31</v>
      </c>
      <c r="U104" s="2" t="str">
        <f t="shared" si="17"/>
        <v>18</v>
      </c>
      <c r="W104" s="15"/>
    </row>
    <row r="105" spans="1:23" ht="15">
      <c r="A105">
        <v>88</v>
      </c>
      <c r="B105" t="s">
        <v>77</v>
      </c>
      <c r="C105">
        <v>87</v>
      </c>
      <c r="D105" s="18"/>
      <c r="E105" t="s">
        <v>15</v>
      </c>
      <c r="F105">
        <v>85</v>
      </c>
      <c r="G105" s="2">
        <v>16</v>
      </c>
      <c r="H105" s="2">
        <v>2</v>
      </c>
      <c r="I105" s="16">
        <v>1</v>
      </c>
      <c r="J105" s="2">
        <v>1</v>
      </c>
      <c r="K105" s="2">
        <v>1</v>
      </c>
      <c r="L105" s="26" t="s">
        <v>105</v>
      </c>
      <c r="M105" s="2">
        <v>3</v>
      </c>
      <c r="N105" s="30">
        <v>6</v>
      </c>
      <c r="O105" s="2">
        <v>0</v>
      </c>
      <c r="P105" s="2"/>
      <c r="Q105" s="2"/>
      <c r="R105" s="2"/>
      <c r="S105" s="2"/>
      <c r="T105" s="2">
        <f t="shared" si="16"/>
        <v>30</v>
      </c>
      <c r="U105" s="2" t="str">
        <f t="shared" si="17"/>
        <v>14</v>
      </c>
      <c r="W105" s="15"/>
    </row>
    <row r="106" spans="1:21" ht="15">
      <c r="A106">
        <v>89</v>
      </c>
      <c r="B106" t="s">
        <v>77</v>
      </c>
      <c r="C106">
        <v>88</v>
      </c>
      <c r="D106" s="18"/>
      <c r="E106" t="s">
        <v>75</v>
      </c>
      <c r="F106">
        <v>83</v>
      </c>
      <c r="G106" s="2">
        <v>18</v>
      </c>
      <c r="H106" s="2">
        <v>3</v>
      </c>
      <c r="I106" s="2">
        <v>1</v>
      </c>
      <c r="J106" s="26" t="s">
        <v>105</v>
      </c>
      <c r="K106" s="2">
        <v>3</v>
      </c>
      <c r="L106" s="2">
        <v>1</v>
      </c>
      <c r="M106" s="26" t="s">
        <v>105</v>
      </c>
      <c r="N106" s="2">
        <v>1</v>
      </c>
      <c r="O106" s="2">
        <v>2</v>
      </c>
      <c r="P106" s="2"/>
      <c r="Q106" s="2"/>
      <c r="R106" s="2"/>
      <c r="S106" s="2"/>
      <c r="T106" s="2">
        <f t="shared" si="16"/>
        <v>29</v>
      </c>
      <c r="U106" s="2" t="str">
        <f t="shared" si="17"/>
        <v>11</v>
      </c>
    </row>
    <row r="107" spans="1:21" ht="15">
      <c r="A107">
        <v>90</v>
      </c>
      <c r="B107" t="s">
        <v>77</v>
      </c>
      <c r="C107">
        <v>90</v>
      </c>
      <c r="D107" s="18"/>
      <c r="E107" t="s">
        <v>102</v>
      </c>
      <c r="F107">
        <v>89</v>
      </c>
      <c r="G107" s="2">
        <v>12</v>
      </c>
      <c r="H107" s="2">
        <v>0</v>
      </c>
      <c r="I107" s="2">
        <v>2</v>
      </c>
      <c r="J107" s="31">
        <v>7</v>
      </c>
      <c r="K107" s="2">
        <v>2</v>
      </c>
      <c r="L107" s="26" t="s">
        <v>105</v>
      </c>
      <c r="M107" s="2">
        <v>1</v>
      </c>
      <c r="N107" s="2">
        <v>0</v>
      </c>
      <c r="O107" s="2">
        <v>3</v>
      </c>
      <c r="P107" s="2"/>
      <c r="Q107" s="2"/>
      <c r="R107" s="2"/>
      <c r="S107" s="2"/>
      <c r="T107" s="2">
        <f t="shared" si="16"/>
        <v>27</v>
      </c>
      <c r="U107" s="2" t="str">
        <f t="shared" si="17"/>
        <v>15</v>
      </c>
    </row>
    <row r="108" spans="1:21" ht="15">
      <c r="A108">
        <v>91</v>
      </c>
      <c r="B108" t="s">
        <v>77</v>
      </c>
      <c r="C108">
        <v>91</v>
      </c>
      <c r="D108" s="18"/>
      <c r="E108" t="s">
        <v>110</v>
      </c>
      <c r="F108">
        <v>88</v>
      </c>
      <c r="G108" s="2">
        <v>13</v>
      </c>
      <c r="H108" s="26" t="s">
        <v>105</v>
      </c>
      <c r="I108" s="26" t="s">
        <v>105</v>
      </c>
      <c r="J108" s="1">
        <v>0</v>
      </c>
      <c r="K108" s="26" t="s">
        <v>105</v>
      </c>
      <c r="L108" s="1">
        <v>0</v>
      </c>
      <c r="M108" s="1">
        <v>0</v>
      </c>
      <c r="N108" s="2">
        <v>1</v>
      </c>
      <c r="O108" s="2">
        <v>1</v>
      </c>
      <c r="T108" s="2">
        <f t="shared" si="16"/>
        <v>15</v>
      </c>
      <c r="U108" s="2" t="str">
        <f t="shared" si="17"/>
        <v>2</v>
      </c>
    </row>
    <row r="109" spans="16:17" ht="15">
      <c r="P109" s="1"/>
      <c r="Q109" s="1"/>
    </row>
    <row r="110" spans="1:21" ht="15">
      <c r="A110" s="24"/>
      <c r="B110" s="24"/>
      <c r="C110" s="1" t="s">
        <v>114</v>
      </c>
      <c r="E110" t="s">
        <v>116</v>
      </c>
      <c r="G110" s="2">
        <v>64</v>
      </c>
      <c r="H110" s="26" t="s">
        <v>105</v>
      </c>
      <c r="I110" s="26" t="s">
        <v>105</v>
      </c>
      <c r="J110" s="26" t="s">
        <v>105</v>
      </c>
      <c r="K110" s="1">
        <v>0</v>
      </c>
      <c r="L110" s="26" t="s">
        <v>105</v>
      </c>
      <c r="M110" s="26" t="s">
        <v>105</v>
      </c>
      <c r="N110" s="26" t="s">
        <v>105</v>
      </c>
      <c r="O110" s="30">
        <v>7</v>
      </c>
      <c r="T110" s="2">
        <f>SUM(G110:S110)</f>
        <v>71</v>
      </c>
      <c r="U110" s="2" t="str">
        <f>IMSUB(T110,G110)</f>
        <v>7</v>
      </c>
    </row>
    <row r="111" spans="3:21" ht="15">
      <c r="C111" s="1" t="s">
        <v>114</v>
      </c>
      <c r="E111" t="s">
        <v>117</v>
      </c>
      <c r="F111" s="1"/>
      <c r="G111" s="2">
        <v>31</v>
      </c>
      <c r="H111" s="26" t="s">
        <v>105</v>
      </c>
      <c r="I111" s="26" t="s">
        <v>105</v>
      </c>
      <c r="J111" s="26" t="s">
        <v>105</v>
      </c>
      <c r="K111" s="26" t="s">
        <v>105</v>
      </c>
      <c r="L111" s="2">
        <v>3</v>
      </c>
      <c r="M111" s="2">
        <v>3</v>
      </c>
      <c r="N111" s="26" t="s">
        <v>105</v>
      </c>
      <c r="O111" s="26" t="s">
        <v>105</v>
      </c>
      <c r="P111" s="2"/>
      <c r="Q111" s="2"/>
      <c r="R111" s="2"/>
      <c r="S111" s="2"/>
      <c r="T111" s="2">
        <f>SUM(G111:S111)</f>
        <v>37</v>
      </c>
      <c r="U111" s="2" t="str">
        <f>IMSUB(T111,G111)</f>
        <v>6</v>
      </c>
    </row>
    <row r="112" spans="3:21" ht="15">
      <c r="C112" s="1" t="s">
        <v>114</v>
      </c>
      <c r="E112" t="s">
        <v>121</v>
      </c>
      <c r="F112" s="1"/>
      <c r="G112" s="2">
        <v>45</v>
      </c>
      <c r="H112" s="26" t="s">
        <v>105</v>
      </c>
      <c r="I112" s="26" t="s">
        <v>105</v>
      </c>
      <c r="J112" s="26" t="s">
        <v>105</v>
      </c>
      <c r="K112" s="26" t="s">
        <v>105</v>
      </c>
      <c r="L112" s="26" t="s">
        <v>105</v>
      </c>
      <c r="M112" s="2">
        <v>1</v>
      </c>
      <c r="N112" s="26" t="s">
        <v>105</v>
      </c>
      <c r="O112" s="26" t="s">
        <v>105</v>
      </c>
      <c r="P112" s="2"/>
      <c r="Q112" s="2"/>
      <c r="R112" s="2"/>
      <c r="S112" s="2"/>
      <c r="T112" s="2">
        <f aca="true" t="shared" si="18" ref="T112:T117">SUM(G112:S112)</f>
        <v>46</v>
      </c>
      <c r="U112" s="2" t="str">
        <f aca="true" t="shared" si="19" ref="U112:U117">IMSUB(T112,G112)</f>
        <v>1</v>
      </c>
    </row>
    <row r="113" spans="3:23" ht="15">
      <c r="C113" s="1" t="s">
        <v>114</v>
      </c>
      <c r="E113" t="s">
        <v>122</v>
      </c>
      <c r="F113" s="1"/>
      <c r="G113" s="2">
        <v>38</v>
      </c>
      <c r="H113" s="26" t="s">
        <v>105</v>
      </c>
      <c r="I113" s="26" t="s">
        <v>105</v>
      </c>
      <c r="J113" s="26" t="s">
        <v>105</v>
      </c>
      <c r="K113" s="26" t="s">
        <v>105</v>
      </c>
      <c r="L113" s="26" t="s">
        <v>105</v>
      </c>
      <c r="M113" s="2">
        <v>0</v>
      </c>
      <c r="N113" s="26" t="s">
        <v>105</v>
      </c>
      <c r="O113" s="26" t="s">
        <v>105</v>
      </c>
      <c r="P113" s="2"/>
      <c r="Q113" s="2"/>
      <c r="R113" s="2"/>
      <c r="S113" s="2"/>
      <c r="T113" s="2">
        <f t="shared" si="18"/>
        <v>38</v>
      </c>
      <c r="U113" s="2" t="str">
        <f t="shared" si="19"/>
        <v>0</v>
      </c>
      <c r="W113" s="29"/>
    </row>
    <row r="114" spans="3:23" ht="15">
      <c r="C114" s="1" t="s">
        <v>114</v>
      </c>
      <c r="E114" t="s">
        <v>123</v>
      </c>
      <c r="G114" s="1">
        <v>24</v>
      </c>
      <c r="H114" s="26" t="s">
        <v>105</v>
      </c>
      <c r="I114" s="26" t="s">
        <v>105</v>
      </c>
      <c r="J114" s="26" t="s">
        <v>105</v>
      </c>
      <c r="K114" s="26" t="s">
        <v>105</v>
      </c>
      <c r="L114" s="26" t="s">
        <v>105</v>
      </c>
      <c r="M114" s="30">
        <v>8</v>
      </c>
      <c r="N114" s="26" t="s">
        <v>105</v>
      </c>
      <c r="O114" s="26" t="s">
        <v>105</v>
      </c>
      <c r="T114" s="2">
        <f t="shared" si="18"/>
        <v>32</v>
      </c>
      <c r="U114" s="2" t="str">
        <f t="shared" si="19"/>
        <v>8</v>
      </c>
      <c r="W114" s="29"/>
    </row>
    <row r="115" spans="3:23" ht="15">
      <c r="C115" s="1" t="s">
        <v>114</v>
      </c>
      <c r="E115" t="s">
        <v>118</v>
      </c>
      <c r="G115" s="1">
        <v>50</v>
      </c>
      <c r="H115" s="26" t="s">
        <v>105</v>
      </c>
      <c r="I115" s="26" t="s">
        <v>105</v>
      </c>
      <c r="J115" s="26" t="s">
        <v>105</v>
      </c>
      <c r="K115" s="26" t="s">
        <v>105</v>
      </c>
      <c r="L115" s="26" t="s">
        <v>105</v>
      </c>
      <c r="M115" s="1">
        <v>2</v>
      </c>
      <c r="N115" s="26" t="s">
        <v>105</v>
      </c>
      <c r="O115" s="26" t="s">
        <v>105</v>
      </c>
      <c r="T115" s="2">
        <f t="shared" si="18"/>
        <v>52</v>
      </c>
      <c r="U115" s="2" t="str">
        <f t="shared" si="19"/>
        <v>2</v>
      </c>
      <c r="W115" s="29"/>
    </row>
    <row r="116" spans="3:23" ht="15">
      <c r="C116" s="1" t="s">
        <v>114</v>
      </c>
      <c r="E116" t="s">
        <v>119</v>
      </c>
      <c r="F116" s="1"/>
      <c r="G116" s="2">
        <v>56</v>
      </c>
      <c r="H116" s="26" t="s">
        <v>105</v>
      </c>
      <c r="I116" s="26" t="s">
        <v>105</v>
      </c>
      <c r="J116" s="26" t="s">
        <v>105</v>
      </c>
      <c r="K116" s="26" t="s">
        <v>105</v>
      </c>
      <c r="L116" s="26" t="s">
        <v>105</v>
      </c>
      <c r="M116" s="2">
        <v>0</v>
      </c>
      <c r="N116" s="26" t="s">
        <v>105</v>
      </c>
      <c r="O116" s="26" t="s">
        <v>105</v>
      </c>
      <c r="P116" s="2"/>
      <c r="Q116" s="2"/>
      <c r="R116" s="2"/>
      <c r="S116" s="2"/>
      <c r="T116" s="2">
        <f t="shared" si="18"/>
        <v>56</v>
      </c>
      <c r="U116" s="2" t="str">
        <f t="shared" si="19"/>
        <v>0</v>
      </c>
      <c r="W116" s="33"/>
    </row>
    <row r="117" spans="3:23" ht="15">
      <c r="C117" s="1" t="s">
        <v>114</v>
      </c>
      <c r="E117" t="s">
        <v>120</v>
      </c>
      <c r="F117" s="1"/>
      <c r="G117" s="2">
        <v>35</v>
      </c>
      <c r="H117" s="26" t="s">
        <v>105</v>
      </c>
      <c r="I117" s="26" t="s">
        <v>105</v>
      </c>
      <c r="J117" s="26" t="s">
        <v>105</v>
      </c>
      <c r="K117" s="26" t="s">
        <v>105</v>
      </c>
      <c r="L117" s="26" t="s">
        <v>105</v>
      </c>
      <c r="M117" s="2">
        <v>1</v>
      </c>
      <c r="N117" s="26" t="s">
        <v>105</v>
      </c>
      <c r="O117" s="26" t="s">
        <v>105</v>
      </c>
      <c r="P117" s="2"/>
      <c r="Q117" s="2"/>
      <c r="R117" s="2"/>
      <c r="S117" s="2"/>
      <c r="T117" s="2">
        <f t="shared" si="18"/>
        <v>36</v>
      </c>
      <c r="U117" s="2" t="str">
        <f t="shared" si="19"/>
        <v>1</v>
      </c>
      <c r="W117" s="29"/>
    </row>
    <row r="118" spans="3:23" ht="15">
      <c r="C118" s="1"/>
      <c r="W118" s="29"/>
    </row>
    <row r="119" spans="3:23" ht="15">
      <c r="C119" s="1"/>
      <c r="W119" s="29"/>
    </row>
    <row r="120" ht="15">
      <c r="W120" s="29"/>
    </row>
    <row r="124" ht="15">
      <c r="W124" s="24"/>
    </row>
    <row r="125" spans="3:23" ht="15">
      <c r="C125" s="1"/>
      <c r="E125" s="34" t="s">
        <v>109</v>
      </c>
      <c r="F125" s="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W125" s="15"/>
    </row>
    <row r="126" spans="3:21" ht="15">
      <c r="C126">
        <v>5</v>
      </c>
      <c r="D126" s="18"/>
      <c r="E126" t="s">
        <v>76</v>
      </c>
      <c r="F126">
        <v>3</v>
      </c>
      <c r="G126" s="2">
        <v>98</v>
      </c>
      <c r="H126" s="26" t="s">
        <v>105</v>
      </c>
      <c r="I126" s="26" t="s">
        <v>105</v>
      </c>
      <c r="J126" s="26" t="s">
        <v>105</v>
      </c>
      <c r="K126" s="26" t="s">
        <v>105</v>
      </c>
      <c r="L126" s="26" t="s">
        <v>105</v>
      </c>
      <c r="M126" s="26" t="s">
        <v>105</v>
      </c>
      <c r="N126" s="26" t="s">
        <v>105</v>
      </c>
      <c r="O126" s="2"/>
      <c r="P126" s="2"/>
      <c r="Q126" s="2"/>
      <c r="R126" s="2"/>
      <c r="S126" s="2"/>
      <c r="T126" s="2">
        <f>SUM(G126:S126)</f>
        <v>98</v>
      </c>
      <c r="U126" s="2" t="str">
        <f>IMSUB(T126,G126)</f>
        <v>0</v>
      </c>
    </row>
  </sheetData>
  <sheetProtection password="E0BB" sheet="1" objects="1" scenarios="1" selectLockedCells="1" selectUnlockedCells="1"/>
  <printOptions gridLines="1" horizontalCentered="1"/>
  <pageMargins left="0.2" right="0.2" top="0.2" bottom="0.2" header="0.3" footer="0.3"/>
  <pageSetup fitToHeight="0" fitToWidth="0" horizontalDpi="600" verticalDpi="600" orientation="portrait"/>
  <rowBreaks count="2" manualBreakCount="2">
    <brk id="49" max="20" man="1"/>
    <brk id="94" max="20" man="1"/>
  </rowBreaks>
  <ignoredErrors>
    <ignoredError sqref="T10 T12 T19 T26 T28 T34 T46 T52 T55 T59:T60 T68 T70 T78 T92 T98 T10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>Microsoft Office User</cp:lastModifiedBy>
  <cp:lastPrinted>2017-07-28T10:12:42Z</cp:lastPrinted>
  <dcterms:created xsi:type="dcterms:W3CDTF">2010-02-01T17:18:17Z</dcterms:created>
  <dcterms:modified xsi:type="dcterms:W3CDTF">2017-08-14T22:34:43Z</dcterms:modified>
  <cp:category/>
  <cp:version/>
  <cp:contentType/>
  <cp:contentStatus/>
</cp:coreProperties>
</file>